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<sst xmlns="http://schemas.openxmlformats.org/spreadsheetml/2006/main" count="22" uniqueCount="17">
  <si>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Annual Interest Rate</t>
  </si>
  <si>
    <t>Starting yr:</t>
  </si>
  <si>
    <t>Principal Amount</t>
  </si>
  <si>
    <t>Start mo #:</t>
  </si>
  <si>
    <t>Term in months</t>
  </si>
  <si>
    <t>Monthly Payment</t>
  </si>
  <si>
    <t>Beginning</t>
  </si>
  <si>
    <t>Remaining</t>
  </si>
  <si>
    <t>Additional</t>
  </si>
  <si>
    <t>Principal</t>
  </si>
  <si>
    <t>Interest</t>
  </si>
  <si>
    <t>Pay #</t>
  </si>
  <si>
    <t>Yr</t>
  </si>
  <si>
    <t>Month</t>
  </si>
  <si>
    <t>Balance</t>
  </si>
  <si>
    <t>Paid</t>
  </si>
  <si>
    <t>Payment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</si>
</sst>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\$#,##0.00_);&quot;($&quot;#,##0.00\)"/>
    <numFmt numFmtId="167" formatCode="0.00"/>
    <numFmt numFmtId="168" formatCode="0"/>
    <numFmt numFmtId="169" formatCode="#,##0.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0" fillId="0" borderId="0" xfId="0" applyNumberFormat="1" applyBorder="1" applyAlignment="1">
      <alignment/>
    </xf>
    <xf numFmtId="165" fontId="0" fillId="2" borderId="0" xfId="0" applyNumberFormat="1" applyFill="1" applyBorder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70"/>
  <sheetViews>
    <sheetView tabSelected="1" zoomScale="120" zoomScaleNormal="120" workbookViewId="0" topLeftCell="A1">
      <selection activeCell="F17" sqref="F17"/>
    </sheetView>
  </sheetViews>
  <sheetFormatPr defaultColWidth="8.00390625" defaultRowHeight="12.75"/>
  <cols>
    <col min="1" max="1" width="1.57421875" style="0" customWidth="1"/>
    <col min="2" max="2" width="3.7109375" style="0" customWidth="1"/>
    <col min="3" max="3" width="5.57421875" style="0" customWidth="1"/>
    <col min="4" max="4" width="5.7109375" style="0" customWidth="1"/>
    <col min="5" max="5" width="9.8515625" style="0" customWidth="1"/>
    <col min="6" max="6" width="10.57421875" style="0" customWidth="1"/>
    <col min="7" max="7" width="8.28125" style="0" customWidth="1"/>
    <col min="8" max="8" width="11.28125" style="0" customWidth="1"/>
    <col min="9" max="9" width="5.8515625" style="0" customWidth="1"/>
    <col min="10" max="10" width="1.57421875" style="0" customWidth="1"/>
    <col min="11" max="16384" width="9.00390625" style="0" customWidth="1"/>
  </cols>
  <sheetData>
    <row r="2" spans="2:9" ht="14.25">
      <c r="B2" t="s">
        <v>0</v>
      </c>
      <c r="C2" s="1"/>
      <c r="D2" s="1"/>
      <c r="E2" s="1"/>
      <c r="F2" s="2">
        <v>0.05</v>
      </c>
      <c r="G2" s="1"/>
      <c r="H2" t="s">
        <v>1</v>
      </c>
      <c r="I2" s="3">
        <v>1999</v>
      </c>
    </row>
    <row r="3" spans="2:9" ht="14.25">
      <c r="B3" t="s">
        <v>2</v>
      </c>
      <c r="F3" s="3">
        <v>68633.97</v>
      </c>
      <c r="H3" t="s">
        <v>3</v>
      </c>
      <c r="I3" s="3">
        <v>8</v>
      </c>
    </row>
    <row r="4" spans="2:6" ht="14.25">
      <c r="B4" t="s">
        <v>4</v>
      </c>
      <c r="F4" s="3">
        <v>360</v>
      </c>
    </row>
    <row r="5" spans="2:9" ht="12.75">
      <c r="B5" t="s">
        <v>5</v>
      </c>
      <c r="C5" s="4"/>
      <c r="D5" s="4"/>
      <c r="E5" s="4"/>
      <c r="F5" s="5">
        <f>PMT(F2/12,F4,-F3)</f>
        <v>368.4419916916646</v>
      </c>
      <c r="G5" s="4"/>
      <c r="H5" s="4"/>
      <c r="I5" s="4"/>
    </row>
    <row r="7" spans="5:9" ht="12.75">
      <c r="E7" t="s">
        <v>6</v>
      </c>
      <c r="H7" t="s">
        <v>7</v>
      </c>
      <c r="I7" t="s">
        <v>8</v>
      </c>
    </row>
    <row r="8" spans="5:9" ht="12.75">
      <c r="E8" t="s">
        <v>9</v>
      </c>
      <c r="F8" t="s">
        <v>10</v>
      </c>
      <c r="G8" t="s">
        <v>9</v>
      </c>
      <c r="H8" t="s">
        <v>9</v>
      </c>
      <c r="I8" t="s">
        <v>9</v>
      </c>
    </row>
    <row r="9" spans="2:9" ht="12.75">
      <c r="B9" t="s">
        <v>11</v>
      </c>
      <c r="C9" t="s">
        <v>12</v>
      </c>
      <c r="D9" t="s">
        <v>13</v>
      </c>
      <c r="E9" t="s">
        <v>14</v>
      </c>
      <c r="F9" t="s">
        <v>15</v>
      </c>
      <c r="G9" t="s">
        <v>15</v>
      </c>
      <c r="H9" t="s">
        <v>14</v>
      </c>
      <c r="I9" t="s">
        <v>16</v>
      </c>
    </row>
    <row r="11" spans="2:9" ht="12.75">
      <c r="B11">
        <v>1</v>
      </c>
      <c r="C11" s="6">
        <f>0+I2</f>
        <v>1999</v>
      </c>
      <c r="D11" s="7">
        <f>IF(($I$3)&gt;12,1,$I$3)</f>
        <v>8</v>
      </c>
      <c r="E11" s="8">
        <f>F3</f>
        <v>68633.97</v>
      </c>
      <c r="F11" s="8">
        <f aca="true" t="shared" si="0" ref="F11:F370">($F$2/12*E11)</f>
        <v>285.974875</v>
      </c>
      <c r="G11" s="8">
        <f aca="true" t="shared" si="1" ref="G11:G370">$F$5-F11</f>
        <v>82.46711669166461</v>
      </c>
      <c r="H11" s="8">
        <f aca="true" t="shared" si="2" ref="H11:H370">E11-G11</f>
        <v>68551.50288330833</v>
      </c>
      <c r="I11" s="8"/>
    </row>
    <row r="12" spans="2:9" ht="12.75">
      <c r="B12" s="6">
        <f aca="true" t="shared" si="3" ref="B12:B370">0+B11+1</f>
        <v>2</v>
      </c>
      <c r="C12" s="7">
        <f aca="true" t="shared" si="4" ref="C12:C370">IF(D12=1,C11+1,C11)</f>
        <v>1999</v>
      </c>
      <c r="D12" s="7">
        <f aca="true" t="shared" si="5" ref="D12:D370">IF((D11+1)&gt;12,1,D11+1)</f>
        <v>9</v>
      </c>
      <c r="E12" s="8">
        <f aca="true" t="shared" si="6" ref="E12:E370">H11-I11</f>
        <v>68551.50288330833</v>
      </c>
      <c r="F12" s="8">
        <f t="shared" si="0"/>
        <v>285.63126201378475</v>
      </c>
      <c r="G12" s="8">
        <f t="shared" si="1"/>
        <v>82.81072967787986</v>
      </c>
      <c r="H12" s="8">
        <f t="shared" si="2"/>
        <v>68468.69215363046</v>
      </c>
      <c r="I12" s="8"/>
    </row>
    <row r="13" spans="2:9" ht="12.75">
      <c r="B13" s="6">
        <f t="shared" si="3"/>
        <v>3</v>
      </c>
      <c r="C13" s="7">
        <f t="shared" si="4"/>
        <v>1999</v>
      </c>
      <c r="D13" s="7">
        <f t="shared" si="5"/>
        <v>10</v>
      </c>
      <c r="E13" s="8">
        <f t="shared" si="6"/>
        <v>68468.69215363046</v>
      </c>
      <c r="F13" s="8">
        <f t="shared" si="0"/>
        <v>285.28621730679356</v>
      </c>
      <c r="G13" s="8">
        <f t="shared" si="1"/>
        <v>83.15577438487105</v>
      </c>
      <c r="H13" s="8">
        <f t="shared" si="2"/>
        <v>68385.53637924559</v>
      </c>
      <c r="I13" s="8"/>
    </row>
    <row r="14" spans="2:9" ht="12.75">
      <c r="B14" s="6">
        <f t="shared" si="3"/>
        <v>4</v>
      </c>
      <c r="C14" s="7">
        <f t="shared" si="4"/>
        <v>1999</v>
      </c>
      <c r="D14" s="7">
        <f t="shared" si="5"/>
        <v>11</v>
      </c>
      <c r="E14" s="8">
        <f t="shared" si="6"/>
        <v>68385.53637924559</v>
      </c>
      <c r="F14" s="8">
        <f t="shared" si="0"/>
        <v>284.9397349135233</v>
      </c>
      <c r="G14" s="8">
        <f t="shared" si="1"/>
        <v>83.50225677814132</v>
      </c>
      <c r="H14" s="8">
        <f t="shared" si="2"/>
        <v>68302.03412246745</v>
      </c>
      <c r="I14" s="8"/>
    </row>
    <row r="15" spans="2:9" ht="12.75">
      <c r="B15" s="6">
        <f t="shared" si="3"/>
        <v>5</v>
      </c>
      <c r="C15" s="7">
        <f t="shared" si="4"/>
        <v>1999</v>
      </c>
      <c r="D15" s="7">
        <f t="shared" si="5"/>
        <v>12</v>
      </c>
      <c r="E15" s="8">
        <f t="shared" si="6"/>
        <v>68302.03412246745</v>
      </c>
      <c r="F15" s="8">
        <f t="shared" si="0"/>
        <v>284.5918088436144</v>
      </c>
      <c r="G15" s="8">
        <f t="shared" si="1"/>
        <v>83.85018284805022</v>
      </c>
      <c r="H15" s="8">
        <f t="shared" si="2"/>
        <v>68218.1839396194</v>
      </c>
      <c r="I15" s="8"/>
    </row>
    <row r="16" spans="2:9" ht="12.75">
      <c r="B16" s="6">
        <f t="shared" si="3"/>
        <v>6</v>
      </c>
      <c r="C16" s="7">
        <f t="shared" si="4"/>
        <v>2000</v>
      </c>
      <c r="D16" s="7">
        <f t="shared" si="5"/>
        <v>1</v>
      </c>
      <c r="E16" s="8">
        <f t="shared" si="6"/>
        <v>68218.1839396194</v>
      </c>
      <c r="F16" s="8">
        <f t="shared" si="0"/>
        <v>284.2424330817475</v>
      </c>
      <c r="G16" s="8">
        <f t="shared" si="1"/>
        <v>84.19955860991712</v>
      </c>
      <c r="H16" s="8">
        <f t="shared" si="2"/>
        <v>68133.98438100948</v>
      </c>
      <c r="I16" s="8"/>
    </row>
    <row r="17" spans="2:9" ht="12.75">
      <c r="B17" s="6">
        <f t="shared" si="3"/>
        <v>7</v>
      </c>
      <c r="C17" s="7">
        <f t="shared" si="4"/>
        <v>2000</v>
      </c>
      <c r="D17" s="7">
        <f t="shared" si="5"/>
        <v>2</v>
      </c>
      <c r="E17" s="8">
        <f t="shared" si="6"/>
        <v>68133.98438100948</v>
      </c>
      <c r="F17" s="8">
        <f t="shared" si="0"/>
        <v>283.89160158753947</v>
      </c>
      <c r="G17" s="8">
        <f t="shared" si="1"/>
        <v>84.55039010412514</v>
      </c>
      <c r="H17" s="8">
        <f t="shared" si="2"/>
        <v>68049.43399090535</v>
      </c>
      <c r="I17" s="8"/>
    </row>
    <row r="18" spans="2:9" ht="12.75">
      <c r="B18" s="6">
        <f t="shared" si="3"/>
        <v>8</v>
      </c>
      <c r="C18" s="7">
        <f t="shared" si="4"/>
        <v>2000</v>
      </c>
      <c r="D18" s="7">
        <f t="shared" si="5"/>
        <v>3</v>
      </c>
      <c r="E18" s="8">
        <f t="shared" si="6"/>
        <v>68049.43399090535</v>
      </c>
      <c r="F18" s="8">
        <f t="shared" si="0"/>
        <v>283.53930829543896</v>
      </c>
      <c r="G18" s="8">
        <f t="shared" si="1"/>
        <v>84.90268339622565</v>
      </c>
      <c r="H18" s="8">
        <f t="shared" si="2"/>
        <v>67964.53130750913</v>
      </c>
      <c r="I18" s="8"/>
    </row>
    <row r="19" spans="2:9" ht="12.75">
      <c r="B19" s="6">
        <f t="shared" si="3"/>
        <v>9</v>
      </c>
      <c r="C19" s="7">
        <f t="shared" si="4"/>
        <v>2000</v>
      </c>
      <c r="D19" s="7">
        <f t="shared" si="5"/>
        <v>4</v>
      </c>
      <c r="E19" s="8">
        <f t="shared" si="6"/>
        <v>67964.53130750913</v>
      </c>
      <c r="F19" s="8">
        <f t="shared" si="0"/>
        <v>283.18554711462133</v>
      </c>
      <c r="G19" s="8">
        <f t="shared" si="1"/>
        <v>85.25644457704328</v>
      </c>
      <c r="H19" s="8">
        <f t="shared" si="2"/>
        <v>67879.27486293208</v>
      </c>
      <c r="I19" s="8"/>
    </row>
    <row r="20" spans="2:9" ht="12.75">
      <c r="B20" s="6">
        <f t="shared" si="3"/>
        <v>10</v>
      </c>
      <c r="C20" s="7">
        <f t="shared" si="4"/>
        <v>2000</v>
      </c>
      <c r="D20" s="7">
        <f t="shared" si="5"/>
        <v>5</v>
      </c>
      <c r="E20" s="8">
        <f t="shared" si="6"/>
        <v>67879.27486293208</v>
      </c>
      <c r="F20" s="8">
        <f t="shared" si="0"/>
        <v>282.8303119288837</v>
      </c>
      <c r="G20" s="8">
        <f t="shared" si="1"/>
        <v>85.61167976278091</v>
      </c>
      <c r="H20" s="8">
        <f t="shared" si="2"/>
        <v>67793.66318316931</v>
      </c>
      <c r="I20" s="8"/>
    </row>
    <row r="21" spans="2:9" ht="12.75">
      <c r="B21" s="6">
        <f t="shared" si="3"/>
        <v>11</v>
      </c>
      <c r="C21" s="7">
        <f t="shared" si="4"/>
        <v>2000</v>
      </c>
      <c r="D21" s="7">
        <f t="shared" si="5"/>
        <v>6</v>
      </c>
      <c r="E21" s="8">
        <f t="shared" si="6"/>
        <v>67793.66318316931</v>
      </c>
      <c r="F21" s="8">
        <f t="shared" si="0"/>
        <v>282.47359659653875</v>
      </c>
      <c r="G21" s="8">
        <f t="shared" si="1"/>
        <v>85.96839509512586</v>
      </c>
      <c r="H21" s="8">
        <f t="shared" si="2"/>
        <v>67707.69478807418</v>
      </c>
      <c r="I21" s="8"/>
    </row>
    <row r="22" spans="2:9" ht="12.75">
      <c r="B22" s="6">
        <f t="shared" si="3"/>
        <v>12</v>
      </c>
      <c r="C22" s="7">
        <f t="shared" si="4"/>
        <v>2000</v>
      </c>
      <c r="D22" s="7">
        <f t="shared" si="5"/>
        <v>7</v>
      </c>
      <c r="E22" s="8">
        <f t="shared" si="6"/>
        <v>67707.69478807418</v>
      </c>
      <c r="F22" s="8">
        <f t="shared" si="0"/>
        <v>282.11539495030905</v>
      </c>
      <c r="G22" s="8">
        <f t="shared" si="1"/>
        <v>86.32659674135556</v>
      </c>
      <c r="H22" s="8">
        <f t="shared" si="2"/>
        <v>67621.36819133282</v>
      </c>
      <c r="I22" s="8"/>
    </row>
    <row r="23" spans="2:9" ht="12.75">
      <c r="B23" s="6">
        <f t="shared" si="3"/>
        <v>13</v>
      </c>
      <c r="C23" s="7">
        <f t="shared" si="4"/>
        <v>2000</v>
      </c>
      <c r="D23" s="7">
        <f t="shared" si="5"/>
        <v>8</v>
      </c>
      <c r="E23" s="8">
        <f t="shared" si="6"/>
        <v>67621.36819133282</v>
      </c>
      <c r="F23" s="8">
        <f t="shared" si="0"/>
        <v>281.7557007972201</v>
      </c>
      <c r="G23" s="8">
        <f t="shared" si="1"/>
        <v>86.68629089444454</v>
      </c>
      <c r="H23" s="8">
        <f t="shared" si="2"/>
        <v>67534.68190043837</v>
      </c>
      <c r="I23" s="8"/>
    </row>
    <row r="24" spans="2:9" ht="12.75">
      <c r="B24" s="6">
        <f t="shared" si="3"/>
        <v>14</v>
      </c>
      <c r="C24" s="7">
        <f t="shared" si="4"/>
        <v>2000</v>
      </c>
      <c r="D24" s="7">
        <f t="shared" si="5"/>
        <v>9</v>
      </c>
      <c r="E24" s="8">
        <f t="shared" si="6"/>
        <v>67534.68190043837</v>
      </c>
      <c r="F24" s="8">
        <f t="shared" si="0"/>
        <v>281.3945079184932</v>
      </c>
      <c r="G24" s="8">
        <f t="shared" si="1"/>
        <v>87.0474837731714</v>
      </c>
      <c r="H24" s="8">
        <f t="shared" si="2"/>
        <v>67447.6344166652</v>
      </c>
      <c r="I24" s="8"/>
    </row>
    <row r="25" spans="2:9" ht="12.75">
      <c r="B25" s="6">
        <f t="shared" si="3"/>
        <v>15</v>
      </c>
      <c r="C25" s="7">
        <f t="shared" si="4"/>
        <v>2000</v>
      </c>
      <c r="D25" s="7">
        <f t="shared" si="5"/>
        <v>10</v>
      </c>
      <c r="E25" s="8">
        <f t="shared" si="6"/>
        <v>67447.6344166652</v>
      </c>
      <c r="F25" s="8">
        <f t="shared" si="0"/>
        <v>281.03181006943834</v>
      </c>
      <c r="G25" s="8">
        <f t="shared" si="1"/>
        <v>87.41018162222628</v>
      </c>
      <c r="H25" s="8">
        <f t="shared" si="2"/>
        <v>67360.22423504297</v>
      </c>
      <c r="I25" s="8"/>
    </row>
    <row r="26" spans="2:9" ht="12.75">
      <c r="B26" s="6">
        <f t="shared" si="3"/>
        <v>16</v>
      </c>
      <c r="C26" s="7">
        <f t="shared" si="4"/>
        <v>2000</v>
      </c>
      <c r="D26" s="7">
        <f t="shared" si="5"/>
        <v>11</v>
      </c>
      <c r="E26" s="8">
        <f t="shared" si="6"/>
        <v>67360.22423504297</v>
      </c>
      <c r="F26" s="8">
        <f t="shared" si="0"/>
        <v>280.6676009793457</v>
      </c>
      <c r="G26" s="8">
        <f t="shared" si="1"/>
        <v>87.7743907123189</v>
      </c>
      <c r="H26" s="8">
        <f t="shared" si="2"/>
        <v>67272.44984433065</v>
      </c>
      <c r="I26" s="8"/>
    </row>
    <row r="27" spans="2:9" ht="12.75">
      <c r="B27" s="6">
        <f t="shared" si="3"/>
        <v>17</v>
      </c>
      <c r="C27" s="7">
        <f t="shared" si="4"/>
        <v>2000</v>
      </c>
      <c r="D27" s="7">
        <f t="shared" si="5"/>
        <v>12</v>
      </c>
      <c r="E27" s="8">
        <f t="shared" si="6"/>
        <v>67272.44984433065</v>
      </c>
      <c r="F27" s="8">
        <f t="shared" si="0"/>
        <v>280.3018743513777</v>
      </c>
      <c r="G27" s="8">
        <f t="shared" si="1"/>
        <v>88.1401173402869</v>
      </c>
      <c r="H27" s="8">
        <f t="shared" si="2"/>
        <v>67184.30972699037</v>
      </c>
      <c r="I27" s="8"/>
    </row>
    <row r="28" spans="2:9" ht="12.75">
      <c r="B28" s="6">
        <f t="shared" si="3"/>
        <v>18</v>
      </c>
      <c r="C28" s="7">
        <f t="shared" si="4"/>
        <v>2001</v>
      </c>
      <c r="D28" s="7">
        <f t="shared" si="5"/>
        <v>1</v>
      </c>
      <c r="E28" s="8">
        <f t="shared" si="6"/>
        <v>67184.30972699037</v>
      </c>
      <c r="F28" s="8">
        <f t="shared" si="0"/>
        <v>279.93462386245983</v>
      </c>
      <c r="G28" s="8">
        <f t="shared" si="1"/>
        <v>88.50736782920478</v>
      </c>
      <c r="H28" s="8">
        <f t="shared" si="2"/>
        <v>67095.80235916116</v>
      </c>
      <c r="I28" s="8"/>
    </row>
    <row r="29" spans="2:9" ht="12.75">
      <c r="B29" s="6">
        <f t="shared" si="3"/>
        <v>19</v>
      </c>
      <c r="C29" s="7">
        <f t="shared" si="4"/>
        <v>2001</v>
      </c>
      <c r="D29" s="7">
        <f t="shared" si="5"/>
        <v>2</v>
      </c>
      <c r="E29" s="8">
        <f t="shared" si="6"/>
        <v>67095.80235916116</v>
      </c>
      <c r="F29" s="8">
        <f t="shared" si="0"/>
        <v>279.5658431631715</v>
      </c>
      <c r="G29" s="8">
        <f t="shared" si="1"/>
        <v>88.8761485284931</v>
      </c>
      <c r="H29" s="8">
        <f t="shared" si="2"/>
        <v>67006.92621063266</v>
      </c>
      <c r="I29" s="8"/>
    </row>
    <row r="30" spans="2:9" ht="12.75">
      <c r="B30" s="6">
        <f t="shared" si="3"/>
        <v>20</v>
      </c>
      <c r="C30" s="7">
        <f t="shared" si="4"/>
        <v>2001</v>
      </c>
      <c r="D30" s="7">
        <f t="shared" si="5"/>
        <v>3</v>
      </c>
      <c r="E30" s="8">
        <f t="shared" si="6"/>
        <v>67006.92621063266</v>
      </c>
      <c r="F30" s="8">
        <f t="shared" si="0"/>
        <v>279.1955258776361</v>
      </c>
      <c r="G30" s="8">
        <f t="shared" si="1"/>
        <v>89.24646581402851</v>
      </c>
      <c r="H30" s="8">
        <f t="shared" si="2"/>
        <v>66917.67974481864</v>
      </c>
      <c r="I30" s="8"/>
    </row>
    <row r="31" spans="2:9" ht="12.75">
      <c r="B31" s="6">
        <f t="shared" si="3"/>
        <v>21</v>
      </c>
      <c r="C31" s="7">
        <f t="shared" si="4"/>
        <v>2001</v>
      </c>
      <c r="D31" s="7">
        <f t="shared" si="5"/>
        <v>4</v>
      </c>
      <c r="E31" s="8">
        <f t="shared" si="6"/>
        <v>66917.67974481864</v>
      </c>
      <c r="F31" s="8">
        <f t="shared" si="0"/>
        <v>278.823665603411</v>
      </c>
      <c r="G31" s="8">
        <f t="shared" si="1"/>
        <v>89.61832608825364</v>
      </c>
      <c r="H31" s="8">
        <f t="shared" si="2"/>
        <v>66828.06141873039</v>
      </c>
      <c r="I31" s="8"/>
    </row>
    <row r="32" spans="2:9" ht="12.75">
      <c r="B32" s="6">
        <f t="shared" si="3"/>
        <v>22</v>
      </c>
      <c r="C32" s="7">
        <f t="shared" si="4"/>
        <v>2001</v>
      </c>
      <c r="D32" s="7">
        <f t="shared" si="5"/>
        <v>5</v>
      </c>
      <c r="E32" s="8">
        <f t="shared" si="6"/>
        <v>66828.06141873039</v>
      </c>
      <c r="F32" s="8">
        <f t="shared" si="0"/>
        <v>278.4502559113766</v>
      </c>
      <c r="G32" s="8">
        <f t="shared" si="1"/>
        <v>89.99173578028802</v>
      </c>
      <c r="H32" s="8">
        <f t="shared" si="2"/>
        <v>66738.0696829501</v>
      </c>
      <c r="I32" s="8"/>
    </row>
    <row r="33" spans="2:9" ht="12.75">
      <c r="B33" s="6">
        <f t="shared" si="3"/>
        <v>23</v>
      </c>
      <c r="C33" s="7">
        <f t="shared" si="4"/>
        <v>2001</v>
      </c>
      <c r="D33" s="7">
        <f t="shared" si="5"/>
        <v>6</v>
      </c>
      <c r="E33" s="8">
        <f t="shared" si="6"/>
        <v>66738.0696829501</v>
      </c>
      <c r="F33" s="8">
        <f t="shared" si="0"/>
        <v>278.0752903456254</v>
      </c>
      <c r="G33" s="8">
        <f t="shared" si="1"/>
        <v>90.36670134603924</v>
      </c>
      <c r="H33" s="8">
        <f t="shared" si="2"/>
        <v>66647.70298160406</v>
      </c>
      <c r="I33" s="8"/>
    </row>
    <row r="34" spans="2:9" ht="12.75">
      <c r="B34" s="6">
        <f t="shared" si="3"/>
        <v>24</v>
      </c>
      <c r="C34" s="7">
        <f t="shared" si="4"/>
        <v>2001</v>
      </c>
      <c r="D34" s="7">
        <f t="shared" si="5"/>
        <v>7</v>
      </c>
      <c r="E34" s="8">
        <f t="shared" si="6"/>
        <v>66647.70298160406</v>
      </c>
      <c r="F34" s="8">
        <f t="shared" si="0"/>
        <v>277.6987624233502</v>
      </c>
      <c r="G34" s="8">
        <f t="shared" si="1"/>
        <v>90.7432292683144</v>
      </c>
      <c r="H34" s="8">
        <f t="shared" si="2"/>
        <v>66556.95975233575</v>
      </c>
      <c r="I34" s="8"/>
    </row>
    <row r="35" spans="2:9" ht="12.75">
      <c r="B35" s="6">
        <f t="shared" si="3"/>
        <v>25</v>
      </c>
      <c r="C35" s="7">
        <f t="shared" si="4"/>
        <v>2001</v>
      </c>
      <c r="D35" s="7">
        <f t="shared" si="5"/>
        <v>8</v>
      </c>
      <c r="E35" s="8">
        <f t="shared" si="6"/>
        <v>66556.95975233575</v>
      </c>
      <c r="F35" s="8">
        <f t="shared" si="0"/>
        <v>277.3206656347323</v>
      </c>
      <c r="G35" s="8">
        <f t="shared" si="1"/>
        <v>91.12132605693233</v>
      </c>
      <c r="H35" s="8">
        <f t="shared" si="2"/>
        <v>66465.83842627882</v>
      </c>
      <c r="I35" s="8"/>
    </row>
    <row r="36" spans="2:9" ht="12.75">
      <c r="B36" s="6">
        <f t="shared" si="3"/>
        <v>26</v>
      </c>
      <c r="C36" s="7">
        <f t="shared" si="4"/>
        <v>2001</v>
      </c>
      <c r="D36" s="7">
        <f t="shared" si="5"/>
        <v>9</v>
      </c>
      <c r="E36" s="8">
        <f t="shared" si="6"/>
        <v>66465.83842627882</v>
      </c>
      <c r="F36" s="8">
        <f t="shared" si="0"/>
        <v>276.9409934428284</v>
      </c>
      <c r="G36" s="8">
        <f t="shared" si="1"/>
        <v>91.5009982488362</v>
      </c>
      <c r="H36" s="8">
        <f t="shared" si="2"/>
        <v>66374.33742802998</v>
      </c>
      <c r="I36" s="8"/>
    </row>
    <row r="37" spans="2:9" ht="12.75">
      <c r="B37" s="6">
        <f t="shared" si="3"/>
        <v>27</v>
      </c>
      <c r="C37" s="7">
        <f t="shared" si="4"/>
        <v>2001</v>
      </c>
      <c r="D37" s="7">
        <f t="shared" si="5"/>
        <v>10</v>
      </c>
      <c r="E37" s="8">
        <f t="shared" si="6"/>
        <v>66374.33742802998</v>
      </c>
      <c r="F37" s="8">
        <f t="shared" si="0"/>
        <v>276.5597392834582</v>
      </c>
      <c r="G37" s="8">
        <f t="shared" si="1"/>
        <v>91.8822524082064</v>
      </c>
      <c r="H37" s="8">
        <f t="shared" si="2"/>
        <v>66282.45517562177</v>
      </c>
      <c r="I37" s="8"/>
    </row>
    <row r="38" spans="2:9" ht="12.75">
      <c r="B38" s="6">
        <f t="shared" si="3"/>
        <v>28</v>
      </c>
      <c r="C38" s="7">
        <f t="shared" si="4"/>
        <v>2001</v>
      </c>
      <c r="D38" s="7">
        <f t="shared" si="5"/>
        <v>11</v>
      </c>
      <c r="E38" s="8">
        <f t="shared" si="6"/>
        <v>66282.45517562177</v>
      </c>
      <c r="F38" s="8">
        <f t="shared" si="0"/>
        <v>276.1768965650907</v>
      </c>
      <c r="G38" s="8">
        <f t="shared" si="1"/>
        <v>92.2650951265739</v>
      </c>
      <c r="H38" s="8">
        <f t="shared" si="2"/>
        <v>66190.1900804952</v>
      </c>
      <c r="I38" s="8"/>
    </row>
    <row r="39" spans="2:9" ht="12.75">
      <c r="B39" s="6">
        <f t="shared" si="3"/>
        <v>29</v>
      </c>
      <c r="C39" s="7">
        <f t="shared" si="4"/>
        <v>2001</v>
      </c>
      <c r="D39" s="7">
        <f t="shared" si="5"/>
        <v>12</v>
      </c>
      <c r="E39" s="8">
        <f t="shared" si="6"/>
        <v>66190.1900804952</v>
      </c>
      <c r="F39" s="8">
        <f t="shared" si="0"/>
        <v>275.79245866873</v>
      </c>
      <c r="G39" s="8">
        <f t="shared" si="1"/>
        <v>92.64953302293463</v>
      </c>
      <c r="H39" s="8">
        <f t="shared" si="2"/>
        <v>66097.54054747226</v>
      </c>
      <c r="I39" s="8"/>
    </row>
    <row r="40" spans="2:9" ht="12.75">
      <c r="B40" s="6">
        <f t="shared" si="3"/>
        <v>30</v>
      </c>
      <c r="C40" s="7">
        <f t="shared" si="4"/>
        <v>2002</v>
      </c>
      <c r="D40" s="7">
        <f t="shared" si="5"/>
        <v>1</v>
      </c>
      <c r="E40" s="8">
        <f t="shared" si="6"/>
        <v>66097.54054747226</v>
      </c>
      <c r="F40" s="8">
        <f t="shared" si="0"/>
        <v>275.4064189478011</v>
      </c>
      <c r="G40" s="8">
        <f t="shared" si="1"/>
        <v>93.0355727438635</v>
      </c>
      <c r="H40" s="8">
        <f t="shared" si="2"/>
        <v>66004.5049747284</v>
      </c>
      <c r="I40" s="8"/>
    </row>
    <row r="41" spans="2:9" ht="12.75">
      <c r="B41" s="6">
        <f t="shared" si="3"/>
        <v>31</v>
      </c>
      <c r="C41" s="7">
        <f t="shared" si="4"/>
        <v>2002</v>
      </c>
      <c r="D41" s="7">
        <f t="shared" si="5"/>
        <v>2</v>
      </c>
      <c r="E41" s="8">
        <f t="shared" si="6"/>
        <v>66004.5049747284</v>
      </c>
      <c r="F41" s="8">
        <f t="shared" si="0"/>
        <v>275.018770728035</v>
      </c>
      <c r="G41" s="8">
        <f t="shared" si="1"/>
        <v>93.4232209636296</v>
      </c>
      <c r="H41" s="8">
        <f t="shared" si="2"/>
        <v>65911.08175376478</v>
      </c>
      <c r="I41" s="8"/>
    </row>
    <row r="42" spans="2:9" ht="12.75">
      <c r="B42" s="6">
        <f t="shared" si="3"/>
        <v>32</v>
      </c>
      <c r="C42" s="7">
        <f t="shared" si="4"/>
        <v>2002</v>
      </c>
      <c r="D42" s="7">
        <f t="shared" si="5"/>
        <v>3</v>
      </c>
      <c r="E42" s="8">
        <f t="shared" si="6"/>
        <v>65911.08175376478</v>
      </c>
      <c r="F42" s="8">
        <f t="shared" si="0"/>
        <v>274.62950730735326</v>
      </c>
      <c r="G42" s="8">
        <f t="shared" si="1"/>
        <v>93.81248438431135</v>
      </c>
      <c r="H42" s="8">
        <f t="shared" si="2"/>
        <v>65817.26926938047</v>
      </c>
      <c r="I42" s="8"/>
    </row>
    <row r="43" spans="2:9" ht="12.75">
      <c r="B43" s="6">
        <f t="shared" si="3"/>
        <v>33</v>
      </c>
      <c r="C43" s="7">
        <f t="shared" si="4"/>
        <v>2002</v>
      </c>
      <c r="D43" s="7">
        <f t="shared" si="5"/>
        <v>4</v>
      </c>
      <c r="E43" s="8">
        <f t="shared" si="6"/>
        <v>65817.26926938047</v>
      </c>
      <c r="F43" s="8">
        <f t="shared" si="0"/>
        <v>274.23862195575197</v>
      </c>
      <c r="G43" s="8">
        <f t="shared" si="1"/>
        <v>94.20336973591264</v>
      </c>
      <c r="H43" s="8">
        <f t="shared" si="2"/>
        <v>65723.06589964456</v>
      </c>
      <c r="I43" s="8"/>
    </row>
    <row r="44" spans="2:9" ht="12.75">
      <c r="B44" s="6">
        <f t="shared" si="3"/>
        <v>34</v>
      </c>
      <c r="C44" s="7">
        <f t="shared" si="4"/>
        <v>2002</v>
      </c>
      <c r="D44" s="7">
        <f t="shared" si="5"/>
        <v>5</v>
      </c>
      <c r="E44" s="8">
        <f t="shared" si="6"/>
        <v>65723.06589964456</v>
      </c>
      <c r="F44" s="8">
        <f t="shared" si="0"/>
        <v>273.84610791518566</v>
      </c>
      <c r="G44" s="8">
        <f t="shared" si="1"/>
        <v>94.59588377647896</v>
      </c>
      <c r="H44" s="8">
        <f t="shared" si="2"/>
        <v>65628.47001586808</v>
      </c>
      <c r="I44" s="8"/>
    </row>
    <row r="45" spans="2:9" ht="12.75">
      <c r="B45" s="6">
        <f t="shared" si="3"/>
        <v>35</v>
      </c>
      <c r="C45" s="7">
        <f t="shared" si="4"/>
        <v>2002</v>
      </c>
      <c r="D45" s="7">
        <f t="shared" si="5"/>
        <v>6</v>
      </c>
      <c r="E45" s="8">
        <f t="shared" si="6"/>
        <v>65628.47001586808</v>
      </c>
      <c r="F45" s="8">
        <f t="shared" si="0"/>
        <v>273.45195839945035</v>
      </c>
      <c r="G45" s="8">
        <f t="shared" si="1"/>
        <v>94.99003329221426</v>
      </c>
      <c r="H45" s="8">
        <f t="shared" si="2"/>
        <v>65533.47998257587</v>
      </c>
      <c r="I45" s="8"/>
    </row>
    <row r="46" spans="2:9" ht="12.75">
      <c r="B46" s="6">
        <f t="shared" si="3"/>
        <v>36</v>
      </c>
      <c r="C46" s="7">
        <f t="shared" si="4"/>
        <v>2002</v>
      </c>
      <c r="D46" s="7">
        <f t="shared" si="5"/>
        <v>7</v>
      </c>
      <c r="E46" s="8">
        <f t="shared" si="6"/>
        <v>65533.47998257587</v>
      </c>
      <c r="F46" s="8">
        <f t="shared" si="0"/>
        <v>273.0561665940661</v>
      </c>
      <c r="G46" s="8">
        <f t="shared" si="1"/>
        <v>95.38582509759851</v>
      </c>
      <c r="H46" s="8">
        <f t="shared" si="2"/>
        <v>65438.09415747827</v>
      </c>
      <c r="I46" s="8"/>
    </row>
    <row r="47" spans="2:9" ht="12.75">
      <c r="B47" s="6">
        <f t="shared" si="3"/>
        <v>37</v>
      </c>
      <c r="C47" s="7">
        <f t="shared" si="4"/>
        <v>2002</v>
      </c>
      <c r="D47" s="7">
        <f t="shared" si="5"/>
        <v>8</v>
      </c>
      <c r="E47" s="8">
        <f t="shared" si="6"/>
        <v>65438.09415747827</v>
      </c>
      <c r="F47" s="8">
        <f t="shared" si="0"/>
        <v>272.65872565615945</v>
      </c>
      <c r="G47" s="8">
        <f t="shared" si="1"/>
        <v>95.78326603550516</v>
      </c>
      <c r="H47" s="8">
        <f t="shared" si="2"/>
        <v>65342.310891442765</v>
      </c>
      <c r="I47" s="8"/>
    </row>
    <row r="48" spans="2:9" ht="12.75">
      <c r="B48" s="6">
        <f t="shared" si="3"/>
        <v>38</v>
      </c>
      <c r="C48" s="7">
        <f t="shared" si="4"/>
        <v>2002</v>
      </c>
      <c r="D48" s="7">
        <f t="shared" si="5"/>
        <v>9</v>
      </c>
      <c r="E48" s="8">
        <f t="shared" si="6"/>
        <v>65342.310891442765</v>
      </c>
      <c r="F48" s="8">
        <f t="shared" si="0"/>
        <v>272.25962871434484</v>
      </c>
      <c r="G48" s="8">
        <f t="shared" si="1"/>
        <v>96.18236297731977</v>
      </c>
      <c r="H48" s="8">
        <f t="shared" si="2"/>
        <v>65246.128528465444</v>
      </c>
      <c r="I48" s="8"/>
    </row>
    <row r="49" spans="2:9" ht="12.75">
      <c r="B49" s="6">
        <f t="shared" si="3"/>
        <v>39</v>
      </c>
      <c r="C49" s="7">
        <f t="shared" si="4"/>
        <v>2002</v>
      </c>
      <c r="D49" s="7">
        <f t="shared" si="5"/>
        <v>10</v>
      </c>
      <c r="E49" s="8">
        <f t="shared" si="6"/>
        <v>65246.128528465444</v>
      </c>
      <c r="F49" s="8">
        <f t="shared" si="0"/>
        <v>271.858868868606</v>
      </c>
      <c r="G49" s="8">
        <f t="shared" si="1"/>
        <v>96.5831228230586</v>
      </c>
      <c r="H49" s="8">
        <f t="shared" si="2"/>
        <v>65149.545405642384</v>
      </c>
      <c r="I49" s="8"/>
    </row>
    <row r="50" spans="2:9" ht="12.75">
      <c r="B50" s="6">
        <f t="shared" si="3"/>
        <v>40</v>
      </c>
      <c r="C50" s="7">
        <f t="shared" si="4"/>
        <v>2002</v>
      </c>
      <c r="D50" s="7">
        <f t="shared" si="5"/>
        <v>11</v>
      </c>
      <c r="E50" s="8">
        <f t="shared" si="6"/>
        <v>65149.545405642384</v>
      </c>
      <c r="F50" s="8">
        <f t="shared" si="0"/>
        <v>271.4564391901766</v>
      </c>
      <c r="G50" s="8">
        <f t="shared" si="1"/>
        <v>96.98555250148803</v>
      </c>
      <c r="H50" s="8">
        <f t="shared" si="2"/>
        <v>65052.5598531409</v>
      </c>
      <c r="I50" s="8"/>
    </row>
    <row r="51" spans="2:9" ht="12.75">
      <c r="B51" s="6">
        <f t="shared" si="3"/>
        <v>41</v>
      </c>
      <c r="C51" s="7">
        <f t="shared" si="4"/>
        <v>2002</v>
      </c>
      <c r="D51" s="7">
        <f t="shared" si="5"/>
        <v>12</v>
      </c>
      <c r="E51" s="8">
        <f t="shared" si="6"/>
        <v>65052.5598531409</v>
      </c>
      <c r="F51" s="8">
        <f t="shared" si="0"/>
        <v>271.0523327214204</v>
      </c>
      <c r="G51" s="8">
        <f t="shared" si="1"/>
        <v>97.38965897024423</v>
      </c>
      <c r="H51" s="8">
        <f t="shared" si="2"/>
        <v>64955.170194170656</v>
      </c>
      <c r="I51" s="8"/>
    </row>
    <row r="52" spans="2:9" ht="12.75">
      <c r="B52" s="6">
        <f t="shared" si="3"/>
        <v>42</v>
      </c>
      <c r="C52" s="7">
        <f t="shared" si="4"/>
        <v>2003</v>
      </c>
      <c r="D52" s="7">
        <f t="shared" si="5"/>
        <v>1</v>
      </c>
      <c r="E52" s="8">
        <f t="shared" si="6"/>
        <v>64955.170194170656</v>
      </c>
      <c r="F52" s="8">
        <f t="shared" si="0"/>
        <v>270.64654247571104</v>
      </c>
      <c r="G52" s="8">
        <f t="shared" si="1"/>
        <v>97.79544921595357</v>
      </c>
      <c r="H52" s="8">
        <f t="shared" si="2"/>
        <v>64857.3747449547</v>
      </c>
      <c r="I52" s="8"/>
    </row>
    <row r="53" spans="2:9" ht="12.75">
      <c r="B53" s="6">
        <f t="shared" si="3"/>
        <v>43</v>
      </c>
      <c r="C53" s="7">
        <f t="shared" si="4"/>
        <v>2003</v>
      </c>
      <c r="D53" s="7">
        <f t="shared" si="5"/>
        <v>2</v>
      </c>
      <c r="E53" s="8">
        <f t="shared" si="6"/>
        <v>64857.3747449547</v>
      </c>
      <c r="F53" s="8">
        <f t="shared" si="0"/>
        <v>270.23906143731125</v>
      </c>
      <c r="G53" s="8">
        <f t="shared" si="1"/>
        <v>98.20293025435336</v>
      </c>
      <c r="H53" s="8">
        <f t="shared" si="2"/>
        <v>64759.17181470035</v>
      </c>
      <c r="I53" s="8"/>
    </row>
    <row r="54" spans="2:9" ht="12.75">
      <c r="B54" s="6">
        <f t="shared" si="3"/>
        <v>44</v>
      </c>
      <c r="C54" s="7">
        <f t="shared" si="4"/>
        <v>2003</v>
      </c>
      <c r="D54" s="7">
        <f t="shared" si="5"/>
        <v>3</v>
      </c>
      <c r="E54" s="8">
        <f t="shared" si="6"/>
        <v>64759.17181470035</v>
      </c>
      <c r="F54" s="8">
        <f t="shared" si="0"/>
        <v>269.82988256125145</v>
      </c>
      <c r="G54" s="8">
        <f t="shared" si="1"/>
        <v>98.61210913041316</v>
      </c>
      <c r="H54" s="8">
        <f t="shared" si="2"/>
        <v>64660.55970556993</v>
      </c>
      <c r="I54" s="8"/>
    </row>
    <row r="55" spans="2:9" ht="12.75">
      <c r="B55" s="6">
        <f t="shared" si="3"/>
        <v>45</v>
      </c>
      <c r="C55" s="7">
        <f t="shared" si="4"/>
        <v>2003</v>
      </c>
      <c r="D55" s="7">
        <f t="shared" si="5"/>
        <v>4</v>
      </c>
      <c r="E55" s="8">
        <f t="shared" si="6"/>
        <v>64660.55970556993</v>
      </c>
      <c r="F55" s="8">
        <f t="shared" si="0"/>
        <v>269.41899877320805</v>
      </c>
      <c r="G55" s="8">
        <f t="shared" si="1"/>
        <v>99.02299291845657</v>
      </c>
      <c r="H55" s="8">
        <f t="shared" si="2"/>
        <v>64561.536712651476</v>
      </c>
      <c r="I55" s="8"/>
    </row>
    <row r="56" spans="2:9" ht="12.75">
      <c r="B56" s="6">
        <f t="shared" si="3"/>
        <v>46</v>
      </c>
      <c r="C56" s="7">
        <f t="shared" si="4"/>
        <v>2003</v>
      </c>
      <c r="D56" s="7">
        <f t="shared" si="5"/>
        <v>5</v>
      </c>
      <c r="E56" s="8">
        <f t="shared" si="6"/>
        <v>64561.536712651476</v>
      </c>
      <c r="F56" s="8">
        <f t="shared" si="0"/>
        <v>269.00640296938116</v>
      </c>
      <c r="G56" s="8">
        <f t="shared" si="1"/>
        <v>99.43558872228346</v>
      </c>
      <c r="H56" s="8">
        <f t="shared" si="2"/>
        <v>64462.10112392919</v>
      </c>
      <c r="I56" s="8"/>
    </row>
    <row r="57" spans="2:9" ht="12.75">
      <c r="B57" s="6">
        <f t="shared" si="3"/>
        <v>47</v>
      </c>
      <c r="C57" s="7">
        <f t="shared" si="4"/>
        <v>2003</v>
      </c>
      <c r="D57" s="7">
        <f t="shared" si="5"/>
        <v>6</v>
      </c>
      <c r="E57" s="8">
        <f t="shared" si="6"/>
        <v>64462.10112392919</v>
      </c>
      <c r="F57" s="8">
        <f t="shared" si="0"/>
        <v>268.59208801637163</v>
      </c>
      <c r="G57" s="8">
        <f t="shared" si="1"/>
        <v>99.84990367529298</v>
      </c>
      <c r="H57" s="8">
        <f t="shared" si="2"/>
        <v>64362.2512202539</v>
      </c>
      <c r="I57" s="8"/>
    </row>
    <row r="58" spans="2:9" ht="12.75">
      <c r="B58" s="6">
        <f t="shared" si="3"/>
        <v>48</v>
      </c>
      <c r="C58" s="7">
        <f t="shared" si="4"/>
        <v>2003</v>
      </c>
      <c r="D58" s="7">
        <f t="shared" si="5"/>
        <v>7</v>
      </c>
      <c r="E58" s="8">
        <f t="shared" si="6"/>
        <v>64362.2512202539</v>
      </c>
      <c r="F58" s="8">
        <f t="shared" si="0"/>
        <v>268.1760467510579</v>
      </c>
      <c r="G58" s="8">
        <f t="shared" si="1"/>
        <v>100.26594494060669</v>
      </c>
      <c r="H58" s="8">
        <f t="shared" si="2"/>
        <v>64261.985275313295</v>
      </c>
      <c r="I58" s="8"/>
    </row>
    <row r="59" spans="2:9" ht="12.75">
      <c r="B59" s="6">
        <f t="shared" si="3"/>
        <v>49</v>
      </c>
      <c r="C59" s="7">
        <f t="shared" si="4"/>
        <v>2003</v>
      </c>
      <c r="D59" s="7">
        <f t="shared" si="5"/>
        <v>8</v>
      </c>
      <c r="E59" s="8">
        <f t="shared" si="6"/>
        <v>64261.985275313295</v>
      </c>
      <c r="F59" s="8">
        <f t="shared" si="0"/>
        <v>267.75827198047205</v>
      </c>
      <c r="G59" s="8">
        <f t="shared" si="1"/>
        <v>100.68371971119257</v>
      </c>
      <c r="H59" s="8">
        <f t="shared" si="2"/>
        <v>64161.301555602106</v>
      </c>
      <c r="I59" s="8"/>
    </row>
    <row r="60" spans="2:9" ht="12.75">
      <c r="B60" s="6">
        <f t="shared" si="3"/>
        <v>50</v>
      </c>
      <c r="C60" s="7">
        <f t="shared" si="4"/>
        <v>2003</v>
      </c>
      <c r="D60" s="7">
        <f t="shared" si="5"/>
        <v>9</v>
      </c>
      <c r="E60" s="8">
        <f t="shared" si="6"/>
        <v>64161.301555602106</v>
      </c>
      <c r="F60" s="8">
        <f t="shared" si="0"/>
        <v>267.33875648167543</v>
      </c>
      <c r="G60" s="8">
        <f t="shared" si="1"/>
        <v>101.10323520998918</v>
      </c>
      <c r="H60" s="8">
        <f t="shared" si="2"/>
        <v>64060.19832039212</v>
      </c>
      <c r="I60" s="8"/>
    </row>
    <row r="61" spans="2:9" ht="12.75">
      <c r="B61" s="6">
        <f t="shared" si="3"/>
        <v>51</v>
      </c>
      <c r="C61" s="7">
        <f t="shared" si="4"/>
        <v>2003</v>
      </c>
      <c r="D61" s="7">
        <f t="shared" si="5"/>
        <v>10</v>
      </c>
      <c r="E61" s="8">
        <f t="shared" si="6"/>
        <v>64060.19832039212</v>
      </c>
      <c r="F61" s="8">
        <f t="shared" si="0"/>
        <v>266.91749300163383</v>
      </c>
      <c r="G61" s="8">
        <f t="shared" si="1"/>
        <v>101.52449869003078</v>
      </c>
      <c r="H61" s="8">
        <f t="shared" si="2"/>
        <v>63958.67382170209</v>
      </c>
      <c r="I61" s="8"/>
    </row>
    <row r="62" spans="2:9" ht="12.75">
      <c r="B62" s="6">
        <f t="shared" si="3"/>
        <v>52</v>
      </c>
      <c r="C62" s="7">
        <f t="shared" si="4"/>
        <v>2003</v>
      </c>
      <c r="D62" s="7">
        <f t="shared" si="5"/>
        <v>11</v>
      </c>
      <c r="E62" s="8">
        <f t="shared" si="6"/>
        <v>63958.67382170209</v>
      </c>
      <c r="F62" s="8">
        <f t="shared" si="0"/>
        <v>266.49447425709207</v>
      </c>
      <c r="G62" s="8">
        <f t="shared" si="1"/>
        <v>101.94751743457255</v>
      </c>
      <c r="H62" s="8">
        <f t="shared" si="2"/>
        <v>63856.72630426752</v>
      </c>
      <c r="I62" s="8"/>
    </row>
    <row r="63" spans="2:9" ht="12.75">
      <c r="B63" s="6">
        <f t="shared" si="3"/>
        <v>53</v>
      </c>
      <c r="C63" s="7">
        <f t="shared" si="4"/>
        <v>2003</v>
      </c>
      <c r="D63" s="7">
        <f t="shared" si="5"/>
        <v>12</v>
      </c>
      <c r="E63" s="8">
        <f t="shared" si="6"/>
        <v>63856.72630426752</v>
      </c>
      <c r="F63" s="8">
        <f t="shared" si="0"/>
        <v>266.06969293444797</v>
      </c>
      <c r="G63" s="8">
        <f t="shared" si="1"/>
        <v>102.37229875721664</v>
      </c>
      <c r="H63" s="8">
        <f t="shared" si="2"/>
        <v>63754.3540055103</v>
      </c>
      <c r="I63" s="8"/>
    </row>
    <row r="64" spans="2:9" ht="12.75">
      <c r="B64" s="6">
        <f t="shared" si="3"/>
        <v>54</v>
      </c>
      <c r="C64" s="7">
        <f t="shared" si="4"/>
        <v>2004</v>
      </c>
      <c r="D64" s="7">
        <f t="shared" si="5"/>
        <v>1</v>
      </c>
      <c r="E64" s="8">
        <f t="shared" si="6"/>
        <v>63754.3540055103</v>
      </c>
      <c r="F64" s="8">
        <f t="shared" si="0"/>
        <v>265.64314168962625</v>
      </c>
      <c r="G64" s="8">
        <f t="shared" si="1"/>
        <v>102.79885000203836</v>
      </c>
      <c r="H64" s="8">
        <f t="shared" si="2"/>
        <v>63651.555155508264</v>
      </c>
      <c r="I64" s="8"/>
    </row>
    <row r="65" spans="2:9" ht="12.75">
      <c r="B65" s="6">
        <f t="shared" si="3"/>
        <v>55</v>
      </c>
      <c r="C65" s="7">
        <f t="shared" si="4"/>
        <v>2004</v>
      </c>
      <c r="D65" s="7">
        <f t="shared" si="5"/>
        <v>2</v>
      </c>
      <c r="E65" s="8">
        <f t="shared" si="6"/>
        <v>63651.555155508264</v>
      </c>
      <c r="F65" s="8">
        <f t="shared" si="0"/>
        <v>265.2148131479511</v>
      </c>
      <c r="G65" s="8">
        <f t="shared" si="1"/>
        <v>103.22717854371353</v>
      </c>
      <c r="H65" s="8">
        <f t="shared" si="2"/>
        <v>63548.32797696455</v>
      </c>
      <c r="I65" s="8"/>
    </row>
    <row r="66" spans="2:9" ht="12.75">
      <c r="B66" s="6">
        <f t="shared" si="3"/>
        <v>56</v>
      </c>
      <c r="C66" s="7">
        <f t="shared" si="4"/>
        <v>2004</v>
      </c>
      <c r="D66" s="7">
        <f t="shared" si="5"/>
        <v>3</v>
      </c>
      <c r="E66" s="8">
        <f t="shared" si="6"/>
        <v>63548.32797696455</v>
      </c>
      <c r="F66" s="8">
        <f t="shared" si="0"/>
        <v>264.78469990401896</v>
      </c>
      <c r="G66" s="8">
        <f t="shared" si="1"/>
        <v>103.65729178764565</v>
      </c>
      <c r="H66" s="8">
        <f t="shared" si="2"/>
        <v>63444.670685176905</v>
      </c>
      <c r="I66" s="8"/>
    </row>
    <row r="67" spans="2:9" ht="12.75">
      <c r="B67" s="6">
        <f t="shared" si="3"/>
        <v>57</v>
      </c>
      <c r="C67" s="7">
        <f t="shared" si="4"/>
        <v>2004</v>
      </c>
      <c r="D67" s="7">
        <f t="shared" si="5"/>
        <v>4</v>
      </c>
      <c r="E67" s="8">
        <f t="shared" si="6"/>
        <v>63444.670685176905</v>
      </c>
      <c r="F67" s="8">
        <f t="shared" si="0"/>
        <v>264.35279452157044</v>
      </c>
      <c r="G67" s="8">
        <f t="shared" si="1"/>
        <v>104.08919717009417</v>
      </c>
      <c r="H67" s="8">
        <f t="shared" si="2"/>
        <v>63340.581488006814</v>
      </c>
      <c r="I67" s="8"/>
    </row>
    <row r="68" spans="2:9" ht="12.75">
      <c r="B68" s="6">
        <f t="shared" si="3"/>
        <v>58</v>
      </c>
      <c r="C68" s="7">
        <f t="shared" si="4"/>
        <v>2004</v>
      </c>
      <c r="D68" s="7">
        <f t="shared" si="5"/>
        <v>5</v>
      </c>
      <c r="E68" s="8">
        <f t="shared" si="6"/>
        <v>63340.581488006814</v>
      </c>
      <c r="F68" s="8">
        <f t="shared" si="0"/>
        <v>263.9190895333617</v>
      </c>
      <c r="G68" s="8">
        <f t="shared" si="1"/>
        <v>104.52290215830288</v>
      </c>
      <c r="H68" s="8">
        <f t="shared" si="2"/>
        <v>63236.058585848514</v>
      </c>
      <c r="I68" s="8"/>
    </row>
    <row r="69" spans="2:9" ht="12.75">
      <c r="B69" s="6">
        <f t="shared" si="3"/>
        <v>59</v>
      </c>
      <c r="C69" s="7">
        <f t="shared" si="4"/>
        <v>2004</v>
      </c>
      <c r="D69" s="7">
        <f t="shared" si="5"/>
        <v>6</v>
      </c>
      <c r="E69" s="8">
        <f t="shared" si="6"/>
        <v>63236.058585848514</v>
      </c>
      <c r="F69" s="8">
        <f t="shared" si="0"/>
        <v>263.4835774410355</v>
      </c>
      <c r="G69" s="8">
        <f t="shared" si="1"/>
        <v>104.95841425062912</v>
      </c>
      <c r="H69" s="8">
        <f t="shared" si="2"/>
        <v>63131.100171597885</v>
      </c>
      <c r="I69" s="8"/>
    </row>
    <row r="70" spans="2:9" ht="12.75">
      <c r="B70" s="6">
        <f t="shared" si="3"/>
        <v>60</v>
      </c>
      <c r="C70" s="7">
        <f t="shared" si="4"/>
        <v>2004</v>
      </c>
      <c r="D70" s="7">
        <f t="shared" si="5"/>
        <v>7</v>
      </c>
      <c r="E70" s="8">
        <f t="shared" si="6"/>
        <v>63131.100171597885</v>
      </c>
      <c r="F70" s="8">
        <f t="shared" si="0"/>
        <v>263.0462507149912</v>
      </c>
      <c r="G70" s="8">
        <f t="shared" si="1"/>
        <v>105.39574097667344</v>
      </c>
      <c r="H70" s="8">
        <f t="shared" si="2"/>
        <v>63025.70443062121</v>
      </c>
      <c r="I70" s="8"/>
    </row>
    <row r="71" spans="2:9" ht="12.75">
      <c r="B71" s="6">
        <f t="shared" si="3"/>
        <v>61</v>
      </c>
      <c r="C71" s="7">
        <f t="shared" si="4"/>
        <v>2004</v>
      </c>
      <c r="D71" s="7">
        <f t="shared" si="5"/>
        <v>8</v>
      </c>
      <c r="E71" s="8">
        <f t="shared" si="6"/>
        <v>63025.70443062121</v>
      </c>
      <c r="F71" s="8">
        <f t="shared" si="0"/>
        <v>262.6071017942551</v>
      </c>
      <c r="G71" s="8">
        <f t="shared" si="1"/>
        <v>105.83488989740954</v>
      </c>
      <c r="H71" s="8">
        <f t="shared" si="2"/>
        <v>62919.869540723805</v>
      </c>
      <c r="I71" s="8"/>
    </row>
    <row r="72" spans="2:9" ht="12.75">
      <c r="B72" s="6">
        <f t="shared" si="3"/>
        <v>62</v>
      </c>
      <c r="C72" s="7">
        <f t="shared" si="4"/>
        <v>2004</v>
      </c>
      <c r="D72" s="7">
        <f t="shared" si="5"/>
        <v>9</v>
      </c>
      <c r="E72" s="8">
        <f t="shared" si="6"/>
        <v>62919.869540723805</v>
      </c>
      <c r="F72" s="8">
        <f t="shared" si="0"/>
        <v>262.16612308634916</v>
      </c>
      <c r="G72" s="8">
        <f t="shared" si="1"/>
        <v>106.27586860531545</v>
      </c>
      <c r="H72" s="8">
        <f t="shared" si="2"/>
        <v>62813.59367211849</v>
      </c>
      <c r="I72" s="8"/>
    </row>
    <row r="73" spans="2:9" ht="12.75">
      <c r="B73" s="6">
        <f t="shared" si="3"/>
        <v>63</v>
      </c>
      <c r="C73" s="7">
        <f t="shared" si="4"/>
        <v>2004</v>
      </c>
      <c r="D73" s="7">
        <f t="shared" si="5"/>
        <v>10</v>
      </c>
      <c r="E73" s="8">
        <f t="shared" si="6"/>
        <v>62813.59367211849</v>
      </c>
      <c r="F73" s="8">
        <f t="shared" si="0"/>
        <v>261.7233069671604</v>
      </c>
      <c r="G73" s="8">
        <f t="shared" si="1"/>
        <v>106.71868472450421</v>
      </c>
      <c r="H73" s="8">
        <f t="shared" si="2"/>
        <v>62706.87498739399</v>
      </c>
      <c r="I73" s="8"/>
    </row>
    <row r="74" spans="2:9" ht="12.75">
      <c r="B74" s="6">
        <f t="shared" si="3"/>
        <v>64</v>
      </c>
      <c r="C74" s="7">
        <f t="shared" si="4"/>
        <v>2004</v>
      </c>
      <c r="D74" s="7">
        <f t="shared" si="5"/>
        <v>11</v>
      </c>
      <c r="E74" s="8">
        <f t="shared" si="6"/>
        <v>62706.87498739399</v>
      </c>
      <c r="F74" s="8">
        <f t="shared" si="0"/>
        <v>261.2786457808083</v>
      </c>
      <c r="G74" s="8">
        <f t="shared" si="1"/>
        <v>107.16334591085632</v>
      </c>
      <c r="H74" s="8">
        <f t="shared" si="2"/>
        <v>62599.71164148313</v>
      </c>
      <c r="I74" s="8"/>
    </row>
    <row r="75" spans="2:9" ht="12.75">
      <c r="B75" s="6">
        <f t="shared" si="3"/>
        <v>65</v>
      </c>
      <c r="C75" s="7">
        <f t="shared" si="4"/>
        <v>2004</v>
      </c>
      <c r="D75" s="7">
        <f t="shared" si="5"/>
        <v>12</v>
      </c>
      <c r="E75" s="8">
        <f t="shared" si="6"/>
        <v>62599.71164148313</v>
      </c>
      <c r="F75" s="8">
        <f t="shared" si="0"/>
        <v>260.83213183951307</v>
      </c>
      <c r="G75" s="8">
        <f t="shared" si="1"/>
        <v>107.60985985215154</v>
      </c>
      <c r="H75" s="8">
        <f t="shared" si="2"/>
        <v>62492.10178163098</v>
      </c>
      <c r="I75" s="8"/>
    </row>
    <row r="76" spans="2:9" ht="12.75">
      <c r="B76" s="6">
        <f t="shared" si="3"/>
        <v>66</v>
      </c>
      <c r="C76" s="7">
        <f t="shared" si="4"/>
        <v>2005</v>
      </c>
      <c r="D76" s="7">
        <f t="shared" si="5"/>
        <v>1</v>
      </c>
      <c r="E76" s="8">
        <f t="shared" si="6"/>
        <v>62492.10178163098</v>
      </c>
      <c r="F76" s="8">
        <f t="shared" si="0"/>
        <v>260.38375742346244</v>
      </c>
      <c r="G76" s="8">
        <f t="shared" si="1"/>
        <v>108.05823426820217</v>
      </c>
      <c r="H76" s="8">
        <f t="shared" si="2"/>
        <v>62384.04354736278</v>
      </c>
      <c r="I76" s="8"/>
    </row>
    <row r="77" spans="2:9" ht="12.75">
      <c r="B77" s="6">
        <f t="shared" si="3"/>
        <v>67</v>
      </c>
      <c r="C77" s="7">
        <f t="shared" si="4"/>
        <v>2005</v>
      </c>
      <c r="D77" s="7">
        <f t="shared" si="5"/>
        <v>2</v>
      </c>
      <c r="E77" s="8">
        <f t="shared" si="6"/>
        <v>62384.04354736278</v>
      </c>
      <c r="F77" s="8">
        <f t="shared" si="0"/>
        <v>259.93351478067825</v>
      </c>
      <c r="G77" s="8">
        <f t="shared" si="1"/>
        <v>108.50847691098636</v>
      </c>
      <c r="H77" s="8">
        <f t="shared" si="2"/>
        <v>62275.53507045179</v>
      </c>
      <c r="I77" s="8"/>
    </row>
    <row r="78" spans="2:9" ht="12.75">
      <c r="B78" s="6">
        <f t="shared" si="3"/>
        <v>68</v>
      </c>
      <c r="C78" s="7">
        <f t="shared" si="4"/>
        <v>2005</v>
      </c>
      <c r="D78" s="7">
        <f t="shared" si="5"/>
        <v>3</v>
      </c>
      <c r="E78" s="8">
        <f t="shared" si="6"/>
        <v>62275.53507045179</v>
      </c>
      <c r="F78" s="8">
        <f t="shared" si="0"/>
        <v>259.4813961268825</v>
      </c>
      <c r="G78" s="8">
        <f t="shared" si="1"/>
        <v>108.96059556478212</v>
      </c>
      <c r="H78" s="8">
        <f t="shared" si="2"/>
        <v>62166.574474887006</v>
      </c>
      <c r="I78" s="8"/>
    </row>
    <row r="79" spans="2:9" ht="12.75">
      <c r="B79" s="6">
        <f t="shared" si="3"/>
        <v>69</v>
      </c>
      <c r="C79" s="7">
        <f t="shared" si="4"/>
        <v>2005</v>
      </c>
      <c r="D79" s="7">
        <f t="shared" si="5"/>
        <v>4</v>
      </c>
      <c r="E79" s="8">
        <f t="shared" si="6"/>
        <v>62166.574474887006</v>
      </c>
      <c r="F79" s="8">
        <f t="shared" si="0"/>
        <v>259.0273936453625</v>
      </c>
      <c r="G79" s="8">
        <f t="shared" si="1"/>
        <v>109.4145980463021</v>
      </c>
      <c r="H79" s="8">
        <f t="shared" si="2"/>
        <v>62057.159876840706</v>
      </c>
      <c r="I79" s="8"/>
    </row>
    <row r="80" spans="2:9" ht="12.75">
      <c r="B80" s="6">
        <f t="shared" si="3"/>
        <v>70</v>
      </c>
      <c r="C80" s="7">
        <f t="shared" si="4"/>
        <v>2005</v>
      </c>
      <c r="D80" s="7">
        <f t="shared" si="5"/>
        <v>5</v>
      </c>
      <c r="E80" s="8">
        <f t="shared" si="6"/>
        <v>62057.159876840706</v>
      </c>
      <c r="F80" s="8">
        <f t="shared" si="0"/>
        <v>258.5714994868363</v>
      </c>
      <c r="G80" s="8">
        <f t="shared" si="1"/>
        <v>109.87049220482834</v>
      </c>
      <c r="H80" s="8">
        <f t="shared" si="2"/>
        <v>61947.28938463588</v>
      </c>
      <c r="I80" s="8"/>
    </row>
    <row r="81" spans="2:9" ht="12.75">
      <c r="B81" s="6">
        <f t="shared" si="3"/>
        <v>71</v>
      </c>
      <c r="C81" s="7">
        <f t="shared" si="4"/>
        <v>2005</v>
      </c>
      <c r="D81" s="7">
        <f t="shared" si="5"/>
        <v>6</v>
      </c>
      <c r="E81" s="8">
        <f t="shared" si="6"/>
        <v>61947.28938463588</v>
      </c>
      <c r="F81" s="8">
        <f t="shared" si="0"/>
        <v>258.11370576931614</v>
      </c>
      <c r="G81" s="8">
        <f t="shared" si="1"/>
        <v>110.32828592234847</v>
      </c>
      <c r="H81" s="8">
        <f t="shared" si="2"/>
        <v>61836.96109871353</v>
      </c>
      <c r="I81" s="8"/>
    </row>
    <row r="82" spans="2:9" ht="12.75">
      <c r="B82" s="6">
        <f t="shared" si="3"/>
        <v>72</v>
      </c>
      <c r="C82" s="7">
        <f t="shared" si="4"/>
        <v>2005</v>
      </c>
      <c r="D82" s="7">
        <f t="shared" si="5"/>
        <v>7</v>
      </c>
      <c r="E82" s="8">
        <f t="shared" si="6"/>
        <v>61836.96109871353</v>
      </c>
      <c r="F82" s="8">
        <f t="shared" si="0"/>
        <v>257.65400457797307</v>
      </c>
      <c r="G82" s="8">
        <f t="shared" si="1"/>
        <v>110.78798711369154</v>
      </c>
      <c r="H82" s="8">
        <f t="shared" si="2"/>
        <v>61726.17311159984</v>
      </c>
      <c r="I82" s="8"/>
    </row>
    <row r="83" spans="2:9" ht="12.75">
      <c r="B83" s="6">
        <f t="shared" si="3"/>
        <v>73</v>
      </c>
      <c r="C83" s="7">
        <f t="shared" si="4"/>
        <v>2005</v>
      </c>
      <c r="D83" s="7">
        <f t="shared" si="5"/>
        <v>8</v>
      </c>
      <c r="E83" s="8">
        <f t="shared" si="6"/>
        <v>61726.17311159984</v>
      </c>
      <c r="F83" s="8">
        <f t="shared" si="0"/>
        <v>257.19238796499934</v>
      </c>
      <c r="G83" s="8">
        <f t="shared" si="1"/>
        <v>111.24960372666527</v>
      </c>
      <c r="H83" s="8">
        <f t="shared" si="2"/>
        <v>61614.92350787317</v>
      </c>
      <c r="I83" s="8"/>
    </row>
    <row r="84" spans="2:9" ht="12.75">
      <c r="B84" s="6">
        <f t="shared" si="3"/>
        <v>74</v>
      </c>
      <c r="C84" s="7">
        <f t="shared" si="4"/>
        <v>2005</v>
      </c>
      <c r="D84" s="7">
        <f t="shared" si="5"/>
        <v>9</v>
      </c>
      <c r="E84" s="8">
        <f t="shared" si="6"/>
        <v>61614.92350787317</v>
      </c>
      <c r="F84" s="8">
        <f t="shared" si="0"/>
        <v>256.7288479494716</v>
      </c>
      <c r="G84" s="8">
        <f t="shared" si="1"/>
        <v>111.71314374219304</v>
      </c>
      <c r="H84" s="8">
        <f t="shared" si="2"/>
        <v>61503.21036413098</v>
      </c>
      <c r="I84" s="8"/>
    </row>
    <row r="85" spans="2:9" ht="12.75">
      <c r="B85" s="6">
        <f t="shared" si="3"/>
        <v>75</v>
      </c>
      <c r="C85" s="7">
        <f t="shared" si="4"/>
        <v>2005</v>
      </c>
      <c r="D85" s="7">
        <f t="shared" si="5"/>
        <v>10</v>
      </c>
      <c r="E85" s="8">
        <f t="shared" si="6"/>
        <v>61503.21036413098</v>
      </c>
      <c r="F85" s="8">
        <f t="shared" si="0"/>
        <v>256.2633765172124</v>
      </c>
      <c r="G85" s="8">
        <f t="shared" si="1"/>
        <v>112.1786151744522</v>
      </c>
      <c r="H85" s="8">
        <f t="shared" si="2"/>
        <v>61391.03174895653</v>
      </c>
      <c r="I85" s="8"/>
    </row>
    <row r="86" spans="2:9" ht="12.75">
      <c r="B86" s="6">
        <f t="shared" si="3"/>
        <v>76</v>
      </c>
      <c r="C86" s="7">
        <f t="shared" si="4"/>
        <v>2005</v>
      </c>
      <c r="D86" s="7">
        <f t="shared" si="5"/>
        <v>11</v>
      </c>
      <c r="E86" s="8">
        <f t="shared" si="6"/>
        <v>61391.03174895653</v>
      </c>
      <c r="F86" s="8">
        <f t="shared" si="0"/>
        <v>255.7959656206522</v>
      </c>
      <c r="G86" s="8">
        <f t="shared" si="1"/>
        <v>112.64602607101241</v>
      </c>
      <c r="H86" s="8">
        <f t="shared" si="2"/>
        <v>61278.38572288551</v>
      </c>
      <c r="I86" s="8"/>
    </row>
    <row r="87" spans="2:9" ht="12.75">
      <c r="B87" s="6">
        <f t="shared" si="3"/>
        <v>77</v>
      </c>
      <c r="C87" s="7">
        <f t="shared" si="4"/>
        <v>2005</v>
      </c>
      <c r="D87" s="7">
        <f t="shared" si="5"/>
        <v>12</v>
      </c>
      <c r="E87" s="8">
        <f t="shared" si="6"/>
        <v>61278.38572288551</v>
      </c>
      <c r="F87" s="8">
        <f t="shared" si="0"/>
        <v>255.32660717868964</v>
      </c>
      <c r="G87" s="8">
        <f t="shared" si="1"/>
        <v>113.11538451297497</v>
      </c>
      <c r="H87" s="8">
        <f t="shared" si="2"/>
        <v>61165.27033837254</v>
      </c>
      <c r="I87" s="8"/>
    </row>
    <row r="88" spans="2:9" ht="12.75">
      <c r="B88" s="6">
        <f t="shared" si="3"/>
        <v>78</v>
      </c>
      <c r="C88" s="7">
        <f t="shared" si="4"/>
        <v>2006</v>
      </c>
      <c r="D88" s="7">
        <f t="shared" si="5"/>
        <v>1</v>
      </c>
      <c r="E88" s="8">
        <f t="shared" si="6"/>
        <v>61165.27033837254</v>
      </c>
      <c r="F88" s="8">
        <f t="shared" si="0"/>
        <v>254.85529307655224</v>
      </c>
      <c r="G88" s="8">
        <f t="shared" si="1"/>
        <v>113.58669861511237</v>
      </c>
      <c r="H88" s="8">
        <f t="shared" si="2"/>
        <v>61051.68363975742</v>
      </c>
      <c r="I88" s="8"/>
    </row>
    <row r="89" spans="2:9" ht="12.75">
      <c r="B89" s="6">
        <f t="shared" si="3"/>
        <v>79</v>
      </c>
      <c r="C89" s="7">
        <f t="shared" si="4"/>
        <v>2006</v>
      </c>
      <c r="D89" s="7">
        <f t="shared" si="5"/>
        <v>2</v>
      </c>
      <c r="E89" s="8">
        <f t="shared" si="6"/>
        <v>61051.68363975742</v>
      </c>
      <c r="F89" s="8">
        <f t="shared" si="0"/>
        <v>254.38201516565593</v>
      </c>
      <c r="G89" s="8">
        <f t="shared" si="1"/>
        <v>114.05997652600868</v>
      </c>
      <c r="H89" s="8">
        <f t="shared" si="2"/>
        <v>60937.62366323141</v>
      </c>
      <c r="I89" s="8"/>
    </row>
    <row r="90" spans="2:9" ht="12.75">
      <c r="B90" s="6">
        <f t="shared" si="3"/>
        <v>80</v>
      </c>
      <c r="C90" s="7">
        <f t="shared" si="4"/>
        <v>2006</v>
      </c>
      <c r="D90" s="7">
        <f t="shared" si="5"/>
        <v>3</v>
      </c>
      <c r="E90" s="8">
        <f t="shared" si="6"/>
        <v>60937.62366323141</v>
      </c>
      <c r="F90" s="8">
        <f t="shared" si="0"/>
        <v>253.9067652634642</v>
      </c>
      <c r="G90" s="8">
        <f t="shared" si="1"/>
        <v>114.53522642820042</v>
      </c>
      <c r="H90" s="8">
        <f t="shared" si="2"/>
        <v>60823.08843680321</v>
      </c>
      <c r="I90" s="8"/>
    </row>
    <row r="91" spans="2:9" ht="12.75">
      <c r="B91" s="6">
        <f t="shared" si="3"/>
        <v>81</v>
      </c>
      <c r="C91" s="7">
        <f t="shared" si="4"/>
        <v>2006</v>
      </c>
      <c r="D91" s="7">
        <f t="shared" si="5"/>
        <v>4</v>
      </c>
      <c r="E91" s="8">
        <f t="shared" si="6"/>
        <v>60823.08843680321</v>
      </c>
      <c r="F91" s="8">
        <f t="shared" si="0"/>
        <v>253.4295351533467</v>
      </c>
      <c r="G91" s="8">
        <f t="shared" si="1"/>
        <v>115.0124565383179</v>
      </c>
      <c r="H91" s="8">
        <f t="shared" si="2"/>
        <v>60708.0759802649</v>
      </c>
      <c r="I91" s="8"/>
    </row>
    <row r="92" spans="2:9" ht="12.75">
      <c r="B92" s="6">
        <f t="shared" si="3"/>
        <v>82</v>
      </c>
      <c r="C92" s="7">
        <f t="shared" si="4"/>
        <v>2006</v>
      </c>
      <c r="D92" s="7">
        <f t="shared" si="5"/>
        <v>5</v>
      </c>
      <c r="E92" s="8">
        <f t="shared" si="6"/>
        <v>60708.0759802649</v>
      </c>
      <c r="F92" s="8">
        <f t="shared" si="0"/>
        <v>252.95031658443708</v>
      </c>
      <c r="G92" s="8">
        <f t="shared" si="1"/>
        <v>115.49167510722754</v>
      </c>
      <c r="H92" s="8">
        <f t="shared" si="2"/>
        <v>60592.58430515767</v>
      </c>
      <c r="I92" s="8"/>
    </row>
    <row r="93" spans="2:9" ht="12.75">
      <c r="B93" s="6">
        <f t="shared" si="3"/>
        <v>83</v>
      </c>
      <c r="C93" s="7">
        <f t="shared" si="4"/>
        <v>2006</v>
      </c>
      <c r="D93" s="7">
        <f t="shared" si="5"/>
        <v>6</v>
      </c>
      <c r="E93" s="8">
        <f t="shared" si="6"/>
        <v>60592.58430515767</v>
      </c>
      <c r="F93" s="8">
        <f t="shared" si="0"/>
        <v>252.46910127149027</v>
      </c>
      <c r="G93" s="8">
        <f t="shared" si="1"/>
        <v>115.97289042017434</v>
      </c>
      <c r="H93" s="8">
        <f t="shared" si="2"/>
        <v>60476.61141473749</v>
      </c>
      <c r="I93" s="8"/>
    </row>
    <row r="94" spans="2:9" ht="12.75">
      <c r="B94" s="6">
        <f t="shared" si="3"/>
        <v>84</v>
      </c>
      <c r="C94" s="7">
        <f t="shared" si="4"/>
        <v>2006</v>
      </c>
      <c r="D94" s="7">
        <f t="shared" si="5"/>
        <v>7</v>
      </c>
      <c r="E94" s="8">
        <f t="shared" si="6"/>
        <v>60476.61141473749</v>
      </c>
      <c r="F94" s="8">
        <f t="shared" si="0"/>
        <v>251.98588089473955</v>
      </c>
      <c r="G94" s="8">
        <f t="shared" si="1"/>
        <v>116.45611079692506</v>
      </c>
      <c r="H94" s="8">
        <f t="shared" si="2"/>
        <v>60360.15530394056</v>
      </c>
      <c r="I94" s="8"/>
    </row>
    <row r="95" spans="2:9" ht="12.75">
      <c r="B95" s="6">
        <f t="shared" si="3"/>
        <v>85</v>
      </c>
      <c r="C95" s="7">
        <f t="shared" si="4"/>
        <v>2006</v>
      </c>
      <c r="D95" s="7">
        <f t="shared" si="5"/>
        <v>8</v>
      </c>
      <c r="E95" s="8">
        <f t="shared" si="6"/>
        <v>60360.15530394056</v>
      </c>
      <c r="F95" s="8">
        <f t="shared" si="0"/>
        <v>251.50064709975234</v>
      </c>
      <c r="G95" s="8">
        <f t="shared" si="1"/>
        <v>116.94134459191227</v>
      </c>
      <c r="H95" s="8">
        <f t="shared" si="2"/>
        <v>60243.21395934865</v>
      </c>
      <c r="I95" s="8"/>
    </row>
    <row r="96" spans="2:9" ht="12.75">
      <c r="B96" s="6">
        <f t="shared" si="3"/>
        <v>86</v>
      </c>
      <c r="C96" s="7">
        <f t="shared" si="4"/>
        <v>2006</v>
      </c>
      <c r="D96" s="7">
        <f t="shared" si="5"/>
        <v>9</v>
      </c>
      <c r="E96" s="8">
        <f t="shared" si="6"/>
        <v>60243.21395934865</v>
      </c>
      <c r="F96" s="8">
        <f t="shared" si="0"/>
        <v>251.01339149728605</v>
      </c>
      <c r="G96" s="8">
        <f t="shared" si="1"/>
        <v>117.42860019437856</v>
      </c>
      <c r="H96" s="8">
        <f t="shared" si="2"/>
        <v>60125.78535915427</v>
      </c>
      <c r="I96" s="8"/>
    </row>
    <row r="97" spans="2:9" ht="12.75">
      <c r="B97" s="6">
        <f t="shared" si="3"/>
        <v>87</v>
      </c>
      <c r="C97" s="7">
        <f t="shared" si="4"/>
        <v>2006</v>
      </c>
      <c r="D97" s="7">
        <f t="shared" si="5"/>
        <v>10</v>
      </c>
      <c r="E97" s="8">
        <f t="shared" si="6"/>
        <v>60125.78535915427</v>
      </c>
      <c r="F97" s="8">
        <f t="shared" si="0"/>
        <v>250.5241056631428</v>
      </c>
      <c r="G97" s="8">
        <f t="shared" si="1"/>
        <v>117.91788602852182</v>
      </c>
      <c r="H97" s="8">
        <f t="shared" si="2"/>
        <v>60007.86747312575</v>
      </c>
      <c r="I97" s="8"/>
    </row>
    <row r="98" spans="2:9" ht="12.75">
      <c r="B98" s="6">
        <f t="shared" si="3"/>
        <v>88</v>
      </c>
      <c r="C98" s="7">
        <f t="shared" si="4"/>
        <v>2006</v>
      </c>
      <c r="D98" s="7">
        <f t="shared" si="5"/>
        <v>11</v>
      </c>
      <c r="E98" s="8">
        <f t="shared" si="6"/>
        <v>60007.86747312575</v>
      </c>
      <c r="F98" s="8">
        <f t="shared" si="0"/>
        <v>250.03278113802395</v>
      </c>
      <c r="G98" s="8">
        <f t="shared" si="1"/>
        <v>118.40921055364066</v>
      </c>
      <c r="H98" s="8">
        <f t="shared" si="2"/>
        <v>59889.45826257211</v>
      </c>
      <c r="I98" s="8"/>
    </row>
    <row r="99" spans="2:9" ht="12.75">
      <c r="B99" s="6">
        <f t="shared" si="3"/>
        <v>89</v>
      </c>
      <c r="C99" s="7">
        <f t="shared" si="4"/>
        <v>2006</v>
      </c>
      <c r="D99" s="7">
        <f t="shared" si="5"/>
        <v>12</v>
      </c>
      <c r="E99" s="8">
        <f t="shared" si="6"/>
        <v>59889.45826257211</v>
      </c>
      <c r="F99" s="8">
        <f t="shared" si="0"/>
        <v>249.5394094273838</v>
      </c>
      <c r="G99" s="8">
        <f t="shared" si="1"/>
        <v>118.90258226428082</v>
      </c>
      <c r="H99" s="8">
        <f t="shared" si="2"/>
        <v>59770.55568030783</v>
      </c>
      <c r="I99" s="8"/>
    </row>
    <row r="100" spans="2:9" ht="12.75">
      <c r="B100" s="6">
        <f t="shared" si="3"/>
        <v>90</v>
      </c>
      <c r="C100" s="7">
        <f t="shared" si="4"/>
        <v>2007</v>
      </c>
      <c r="D100" s="7">
        <f t="shared" si="5"/>
        <v>1</v>
      </c>
      <c r="E100" s="8">
        <f t="shared" si="6"/>
        <v>59770.55568030783</v>
      </c>
      <c r="F100" s="8">
        <f t="shared" si="0"/>
        <v>249.04398200128261</v>
      </c>
      <c r="G100" s="8">
        <f t="shared" si="1"/>
        <v>119.398009690382</v>
      </c>
      <c r="H100" s="8">
        <f t="shared" si="2"/>
        <v>59651.157670617446</v>
      </c>
      <c r="I100" s="8"/>
    </row>
    <row r="101" spans="2:9" ht="12.75">
      <c r="B101" s="6">
        <f t="shared" si="3"/>
        <v>91</v>
      </c>
      <c r="C101" s="7">
        <f t="shared" si="4"/>
        <v>2007</v>
      </c>
      <c r="D101" s="7">
        <f t="shared" si="5"/>
        <v>2</v>
      </c>
      <c r="E101" s="8">
        <f t="shared" si="6"/>
        <v>59651.157670617446</v>
      </c>
      <c r="F101" s="8">
        <f t="shared" si="0"/>
        <v>248.54649029423936</v>
      </c>
      <c r="G101" s="8">
        <f t="shared" si="1"/>
        <v>119.89550139742525</v>
      </c>
      <c r="H101" s="8">
        <f t="shared" si="2"/>
        <v>59531.26216922002</v>
      </c>
      <c r="I101" s="8"/>
    </row>
    <row r="102" spans="2:9" ht="12.75">
      <c r="B102" s="6">
        <f t="shared" si="3"/>
        <v>92</v>
      </c>
      <c r="C102" s="7">
        <f t="shared" si="4"/>
        <v>2007</v>
      </c>
      <c r="D102" s="7">
        <f t="shared" si="5"/>
        <v>3</v>
      </c>
      <c r="E102" s="8">
        <f t="shared" si="6"/>
        <v>59531.26216922002</v>
      </c>
      <c r="F102" s="8">
        <f t="shared" si="0"/>
        <v>248.0469257050834</v>
      </c>
      <c r="G102" s="8">
        <f t="shared" si="1"/>
        <v>120.39506598658122</v>
      </c>
      <c r="H102" s="8">
        <f t="shared" si="2"/>
        <v>59410.86710323344</v>
      </c>
      <c r="I102" s="8"/>
    </row>
    <row r="103" spans="2:9" ht="12.75">
      <c r="B103" s="6">
        <f t="shared" si="3"/>
        <v>93</v>
      </c>
      <c r="C103" s="7">
        <f t="shared" si="4"/>
        <v>2007</v>
      </c>
      <c r="D103" s="7">
        <f t="shared" si="5"/>
        <v>4</v>
      </c>
      <c r="E103" s="8">
        <f t="shared" si="6"/>
        <v>59410.86710323344</v>
      </c>
      <c r="F103" s="8">
        <f t="shared" si="0"/>
        <v>247.54527959680598</v>
      </c>
      <c r="G103" s="8">
        <f t="shared" si="1"/>
        <v>120.89671209485863</v>
      </c>
      <c r="H103" s="8">
        <f t="shared" si="2"/>
        <v>59289.97039113858</v>
      </c>
      <c r="I103" s="8"/>
    </row>
    <row r="104" spans="2:9" ht="12.75">
      <c r="B104" s="6">
        <f t="shared" si="3"/>
        <v>94</v>
      </c>
      <c r="C104" s="7">
        <f t="shared" si="4"/>
        <v>2007</v>
      </c>
      <c r="D104" s="7">
        <f t="shared" si="5"/>
        <v>5</v>
      </c>
      <c r="E104" s="8">
        <f t="shared" si="6"/>
        <v>59289.97039113858</v>
      </c>
      <c r="F104" s="8">
        <f t="shared" si="0"/>
        <v>247.04154329641074</v>
      </c>
      <c r="G104" s="8">
        <f t="shared" si="1"/>
        <v>121.40044839525387</v>
      </c>
      <c r="H104" s="8">
        <f t="shared" si="2"/>
        <v>59168.56994274333</v>
      </c>
      <c r="I104" s="8"/>
    </row>
    <row r="105" spans="2:9" ht="12.75">
      <c r="B105" s="6">
        <f t="shared" si="3"/>
        <v>95</v>
      </c>
      <c r="C105" s="7">
        <f t="shared" si="4"/>
        <v>2007</v>
      </c>
      <c r="D105" s="7">
        <f t="shared" si="5"/>
        <v>6</v>
      </c>
      <c r="E105" s="8">
        <f t="shared" si="6"/>
        <v>59168.56994274333</v>
      </c>
      <c r="F105" s="8">
        <f t="shared" si="0"/>
        <v>246.53570809476386</v>
      </c>
      <c r="G105" s="8">
        <f t="shared" si="1"/>
        <v>121.90628359690075</v>
      </c>
      <c r="H105" s="8">
        <f t="shared" si="2"/>
        <v>59046.66365914643</v>
      </c>
      <c r="I105" s="8"/>
    </row>
    <row r="106" spans="2:9" ht="12.75">
      <c r="B106" s="6">
        <f t="shared" si="3"/>
        <v>96</v>
      </c>
      <c r="C106" s="7">
        <f t="shared" si="4"/>
        <v>2007</v>
      </c>
      <c r="D106" s="7">
        <f t="shared" si="5"/>
        <v>7</v>
      </c>
      <c r="E106" s="8">
        <f t="shared" si="6"/>
        <v>59046.66365914643</v>
      </c>
      <c r="F106" s="8">
        <f t="shared" si="0"/>
        <v>246.02776524644344</v>
      </c>
      <c r="G106" s="8">
        <f t="shared" si="1"/>
        <v>122.41422644522117</v>
      </c>
      <c r="H106" s="8">
        <f t="shared" si="2"/>
        <v>58924.2494327012</v>
      </c>
      <c r="I106" s="8"/>
    </row>
    <row r="107" spans="2:9" ht="12.75">
      <c r="B107" s="6">
        <f t="shared" si="3"/>
        <v>97</v>
      </c>
      <c r="C107" s="7">
        <f t="shared" si="4"/>
        <v>2007</v>
      </c>
      <c r="D107" s="7">
        <f t="shared" si="5"/>
        <v>8</v>
      </c>
      <c r="E107" s="8">
        <f t="shared" si="6"/>
        <v>58924.2494327012</v>
      </c>
      <c r="F107" s="8">
        <f t="shared" si="0"/>
        <v>245.51770596958835</v>
      </c>
      <c r="G107" s="8">
        <f t="shared" si="1"/>
        <v>122.92428572207626</v>
      </c>
      <c r="H107" s="8">
        <f t="shared" si="2"/>
        <v>58801.32514697913</v>
      </c>
      <c r="I107" s="8"/>
    </row>
    <row r="108" spans="2:9" ht="12.75">
      <c r="B108" s="6">
        <f t="shared" si="3"/>
        <v>98</v>
      </c>
      <c r="C108" s="7">
        <f t="shared" si="4"/>
        <v>2007</v>
      </c>
      <c r="D108" s="7">
        <f t="shared" si="5"/>
        <v>9</v>
      </c>
      <c r="E108" s="8">
        <f t="shared" si="6"/>
        <v>58801.32514697913</v>
      </c>
      <c r="F108" s="8">
        <f t="shared" si="0"/>
        <v>245.00552144574635</v>
      </c>
      <c r="G108" s="8">
        <f t="shared" si="1"/>
        <v>123.43647024591826</v>
      </c>
      <c r="H108" s="8">
        <f t="shared" si="2"/>
        <v>58677.88867673321</v>
      </c>
      <c r="I108" s="8"/>
    </row>
    <row r="109" spans="2:9" ht="12.75">
      <c r="B109" s="6">
        <f t="shared" si="3"/>
        <v>99</v>
      </c>
      <c r="C109" s="7">
        <f t="shared" si="4"/>
        <v>2007</v>
      </c>
      <c r="D109" s="7">
        <f t="shared" si="5"/>
        <v>10</v>
      </c>
      <c r="E109" s="8">
        <f t="shared" si="6"/>
        <v>58677.88867673321</v>
      </c>
      <c r="F109" s="8">
        <f t="shared" si="0"/>
        <v>244.4912028197217</v>
      </c>
      <c r="G109" s="8">
        <f t="shared" si="1"/>
        <v>123.9507888719429</v>
      </c>
      <c r="H109" s="8">
        <f t="shared" si="2"/>
        <v>58553.93788786126</v>
      </c>
      <c r="I109" s="8"/>
    </row>
    <row r="110" spans="2:9" ht="12.75">
      <c r="B110" s="6">
        <f t="shared" si="3"/>
        <v>100</v>
      </c>
      <c r="C110" s="7">
        <f t="shared" si="4"/>
        <v>2007</v>
      </c>
      <c r="D110" s="7">
        <f t="shared" si="5"/>
        <v>11</v>
      </c>
      <c r="E110" s="8">
        <f t="shared" si="6"/>
        <v>58553.93788786126</v>
      </c>
      <c r="F110" s="8">
        <f t="shared" si="0"/>
        <v>243.9747411994219</v>
      </c>
      <c r="G110" s="8">
        <f t="shared" si="1"/>
        <v>124.4672504922427</v>
      </c>
      <c r="H110" s="8">
        <f t="shared" si="2"/>
        <v>58429.47063736902</v>
      </c>
      <c r="I110" s="8"/>
    </row>
    <row r="111" spans="2:9" ht="12.75">
      <c r="B111" s="6">
        <f t="shared" si="3"/>
        <v>101</v>
      </c>
      <c r="C111" s="7">
        <f t="shared" si="4"/>
        <v>2007</v>
      </c>
      <c r="D111" s="7">
        <f t="shared" si="5"/>
        <v>12</v>
      </c>
      <c r="E111" s="8">
        <f t="shared" si="6"/>
        <v>58429.47063736902</v>
      </c>
      <c r="F111" s="8">
        <f t="shared" si="0"/>
        <v>243.45612765570425</v>
      </c>
      <c r="G111" s="8">
        <f t="shared" si="1"/>
        <v>124.98586403596036</v>
      </c>
      <c r="H111" s="8">
        <f t="shared" si="2"/>
        <v>58304.48477333306</v>
      </c>
      <c r="I111" s="8"/>
    </row>
    <row r="112" spans="2:9" ht="12.75">
      <c r="B112" s="6">
        <f t="shared" si="3"/>
        <v>102</v>
      </c>
      <c r="C112" s="7">
        <f t="shared" si="4"/>
        <v>2008</v>
      </c>
      <c r="D112" s="7">
        <f t="shared" si="5"/>
        <v>1</v>
      </c>
      <c r="E112" s="8">
        <f t="shared" si="6"/>
        <v>58304.48477333306</v>
      </c>
      <c r="F112" s="8">
        <f t="shared" si="0"/>
        <v>242.9353532222211</v>
      </c>
      <c r="G112" s="8">
        <f t="shared" si="1"/>
        <v>125.50663846944352</v>
      </c>
      <c r="H112" s="8">
        <f t="shared" si="2"/>
        <v>58178.97813486362</v>
      </c>
      <c r="I112" s="8"/>
    </row>
    <row r="113" spans="2:9" ht="12.75">
      <c r="B113" s="6">
        <f t="shared" si="3"/>
        <v>103</v>
      </c>
      <c r="C113" s="7">
        <f t="shared" si="4"/>
        <v>2008</v>
      </c>
      <c r="D113" s="7">
        <f t="shared" si="5"/>
        <v>2</v>
      </c>
      <c r="E113" s="8">
        <f t="shared" si="6"/>
        <v>58178.97813486362</v>
      </c>
      <c r="F113" s="8">
        <f t="shared" si="0"/>
        <v>242.41240889526506</v>
      </c>
      <c r="G113" s="8">
        <f t="shared" si="1"/>
        <v>126.02958279639955</v>
      </c>
      <c r="H113" s="8">
        <f t="shared" si="2"/>
        <v>58052.94855206722</v>
      </c>
      <c r="I113" s="8"/>
    </row>
    <row r="114" spans="2:9" ht="12.75">
      <c r="B114" s="6">
        <f t="shared" si="3"/>
        <v>104</v>
      </c>
      <c r="C114" s="7">
        <f t="shared" si="4"/>
        <v>2008</v>
      </c>
      <c r="D114" s="7">
        <f t="shared" si="5"/>
        <v>3</v>
      </c>
      <c r="E114" s="8">
        <f t="shared" si="6"/>
        <v>58052.94855206722</v>
      </c>
      <c r="F114" s="8">
        <f t="shared" si="0"/>
        <v>241.8872856336134</v>
      </c>
      <c r="G114" s="8">
        <f t="shared" si="1"/>
        <v>126.55470605805121</v>
      </c>
      <c r="H114" s="8">
        <f t="shared" si="2"/>
        <v>57926.39384600917</v>
      </c>
      <c r="I114" s="8"/>
    </row>
    <row r="115" spans="2:9" ht="12.75">
      <c r="B115" s="6">
        <f t="shared" si="3"/>
        <v>105</v>
      </c>
      <c r="C115" s="7">
        <f t="shared" si="4"/>
        <v>2008</v>
      </c>
      <c r="D115" s="7">
        <f t="shared" si="5"/>
        <v>4</v>
      </c>
      <c r="E115" s="8">
        <f t="shared" si="6"/>
        <v>57926.39384600917</v>
      </c>
      <c r="F115" s="8">
        <f t="shared" si="0"/>
        <v>241.35997435837152</v>
      </c>
      <c r="G115" s="8">
        <f t="shared" si="1"/>
        <v>127.0820173332931</v>
      </c>
      <c r="H115" s="8">
        <f t="shared" si="2"/>
        <v>57799.311828675876</v>
      </c>
      <c r="I115" s="8"/>
    </row>
    <row r="116" spans="2:9" ht="12.75">
      <c r="B116" s="6">
        <f t="shared" si="3"/>
        <v>106</v>
      </c>
      <c r="C116" s="7">
        <f t="shared" si="4"/>
        <v>2008</v>
      </c>
      <c r="D116" s="7">
        <f t="shared" si="5"/>
        <v>5</v>
      </c>
      <c r="E116" s="8">
        <f t="shared" si="6"/>
        <v>57799.311828675876</v>
      </c>
      <c r="F116" s="8">
        <f t="shared" si="0"/>
        <v>240.83046595281616</v>
      </c>
      <c r="G116" s="8">
        <f t="shared" si="1"/>
        <v>127.61152573884846</v>
      </c>
      <c r="H116" s="8">
        <f t="shared" si="2"/>
        <v>57671.700302937024</v>
      </c>
      <c r="I116" s="8"/>
    </row>
    <row r="117" spans="2:9" ht="12.75">
      <c r="B117" s="6">
        <f t="shared" si="3"/>
        <v>107</v>
      </c>
      <c r="C117" s="7">
        <f t="shared" si="4"/>
        <v>2008</v>
      </c>
      <c r="D117" s="7">
        <f t="shared" si="5"/>
        <v>6</v>
      </c>
      <c r="E117" s="8">
        <f t="shared" si="6"/>
        <v>57671.700302937024</v>
      </c>
      <c r="F117" s="8">
        <f t="shared" si="0"/>
        <v>240.2987512622376</v>
      </c>
      <c r="G117" s="8">
        <f t="shared" si="1"/>
        <v>128.143240429427</v>
      </c>
      <c r="H117" s="8">
        <f t="shared" si="2"/>
        <v>57543.5570625076</v>
      </c>
      <c r="I117" s="8"/>
    </row>
    <row r="118" spans="2:9" ht="12.75">
      <c r="B118" s="6">
        <f t="shared" si="3"/>
        <v>108</v>
      </c>
      <c r="C118" s="7">
        <f t="shared" si="4"/>
        <v>2008</v>
      </c>
      <c r="D118" s="7">
        <f t="shared" si="5"/>
        <v>7</v>
      </c>
      <c r="E118" s="8">
        <f t="shared" si="6"/>
        <v>57543.5570625076</v>
      </c>
      <c r="F118" s="8">
        <f t="shared" si="0"/>
        <v>239.76482109378165</v>
      </c>
      <c r="G118" s="8">
        <f t="shared" si="1"/>
        <v>128.67717059788296</v>
      </c>
      <c r="H118" s="8">
        <f t="shared" si="2"/>
        <v>57414.87989190972</v>
      </c>
      <c r="I118" s="8"/>
    </row>
    <row r="119" spans="2:9" ht="12.75">
      <c r="B119" s="6">
        <f t="shared" si="3"/>
        <v>109</v>
      </c>
      <c r="C119" s="7">
        <f t="shared" si="4"/>
        <v>2008</v>
      </c>
      <c r="D119" s="7">
        <f t="shared" si="5"/>
        <v>8</v>
      </c>
      <c r="E119" s="8">
        <f t="shared" si="6"/>
        <v>57414.87989190972</v>
      </c>
      <c r="F119" s="8">
        <f t="shared" si="0"/>
        <v>239.2286662162905</v>
      </c>
      <c r="G119" s="8">
        <f t="shared" si="1"/>
        <v>129.21332547537412</v>
      </c>
      <c r="H119" s="8">
        <f t="shared" si="2"/>
        <v>57285.666566434345</v>
      </c>
      <c r="I119" s="8"/>
    </row>
    <row r="120" spans="2:9" ht="12.75">
      <c r="B120" s="6">
        <f t="shared" si="3"/>
        <v>110</v>
      </c>
      <c r="C120" s="7">
        <f t="shared" si="4"/>
        <v>2008</v>
      </c>
      <c r="D120" s="7">
        <f t="shared" si="5"/>
        <v>9</v>
      </c>
      <c r="E120" s="8">
        <f t="shared" si="6"/>
        <v>57285.666566434345</v>
      </c>
      <c r="F120" s="8">
        <f t="shared" si="0"/>
        <v>238.6902773601431</v>
      </c>
      <c r="G120" s="8">
        <f t="shared" si="1"/>
        <v>129.7517143315215</v>
      </c>
      <c r="H120" s="8">
        <f t="shared" si="2"/>
        <v>57155.914852102826</v>
      </c>
      <c r="I120" s="8"/>
    </row>
    <row r="121" spans="2:9" ht="12.75">
      <c r="B121" s="6">
        <f t="shared" si="3"/>
        <v>111</v>
      </c>
      <c r="C121" s="7">
        <f t="shared" si="4"/>
        <v>2008</v>
      </c>
      <c r="D121" s="7">
        <f t="shared" si="5"/>
        <v>10</v>
      </c>
      <c r="E121" s="8">
        <f t="shared" si="6"/>
        <v>57155.914852102826</v>
      </c>
      <c r="F121" s="8">
        <f t="shared" si="0"/>
        <v>238.1496452170951</v>
      </c>
      <c r="G121" s="8">
        <f t="shared" si="1"/>
        <v>130.2923464745695</v>
      </c>
      <c r="H121" s="8">
        <f t="shared" si="2"/>
        <v>57025.62250562826</v>
      </c>
      <c r="I121" s="8"/>
    </row>
    <row r="122" spans="2:9" ht="12.75">
      <c r="B122" s="6">
        <f t="shared" si="3"/>
        <v>112</v>
      </c>
      <c r="C122" s="7">
        <f t="shared" si="4"/>
        <v>2008</v>
      </c>
      <c r="D122" s="7">
        <f t="shared" si="5"/>
        <v>11</v>
      </c>
      <c r="E122" s="8">
        <f t="shared" si="6"/>
        <v>57025.62250562826</v>
      </c>
      <c r="F122" s="8">
        <f t="shared" si="0"/>
        <v>237.60676044011774</v>
      </c>
      <c r="G122" s="8">
        <f t="shared" si="1"/>
        <v>130.83523125154687</v>
      </c>
      <c r="H122" s="8">
        <f t="shared" si="2"/>
        <v>56894.78727437671</v>
      </c>
      <c r="I122" s="8"/>
    </row>
    <row r="123" spans="2:9" ht="12.75">
      <c r="B123" s="6">
        <f t="shared" si="3"/>
        <v>113</v>
      </c>
      <c r="C123" s="7">
        <f t="shared" si="4"/>
        <v>2008</v>
      </c>
      <c r="D123" s="7">
        <f t="shared" si="5"/>
        <v>12</v>
      </c>
      <c r="E123" s="8">
        <f t="shared" si="6"/>
        <v>56894.78727437671</v>
      </c>
      <c r="F123" s="8">
        <f t="shared" si="0"/>
        <v>237.06161364323629</v>
      </c>
      <c r="G123" s="8">
        <f t="shared" si="1"/>
        <v>131.38037804842833</v>
      </c>
      <c r="H123" s="8">
        <f t="shared" si="2"/>
        <v>56763.40689632828</v>
      </c>
      <c r="I123" s="8"/>
    </row>
    <row r="124" spans="2:9" ht="12.75">
      <c r="B124" s="6">
        <f t="shared" si="3"/>
        <v>114</v>
      </c>
      <c r="C124" s="7">
        <f t="shared" si="4"/>
        <v>2009</v>
      </c>
      <c r="D124" s="7">
        <f t="shared" si="5"/>
        <v>1</v>
      </c>
      <c r="E124" s="8">
        <f t="shared" si="6"/>
        <v>56763.40689632828</v>
      </c>
      <c r="F124" s="8">
        <f t="shared" si="0"/>
        <v>236.51419540136783</v>
      </c>
      <c r="G124" s="8">
        <f t="shared" si="1"/>
        <v>131.92779629029678</v>
      </c>
      <c r="H124" s="8">
        <f t="shared" si="2"/>
        <v>56631.47910003798</v>
      </c>
      <c r="I124" s="8"/>
    </row>
    <row r="125" spans="2:9" ht="12.75">
      <c r="B125" s="6">
        <f t="shared" si="3"/>
        <v>115</v>
      </c>
      <c r="C125" s="7">
        <f t="shared" si="4"/>
        <v>2009</v>
      </c>
      <c r="D125" s="7">
        <f t="shared" si="5"/>
        <v>2</v>
      </c>
      <c r="E125" s="8">
        <f t="shared" si="6"/>
        <v>56631.47910003798</v>
      </c>
      <c r="F125" s="8">
        <f t="shared" si="0"/>
        <v>235.96449625015825</v>
      </c>
      <c r="G125" s="8">
        <f t="shared" si="1"/>
        <v>132.47749544150636</v>
      </c>
      <c r="H125" s="8">
        <f t="shared" si="2"/>
        <v>56499.00160459647</v>
      </c>
      <c r="I125" s="8"/>
    </row>
    <row r="126" spans="2:9" ht="12.75">
      <c r="B126" s="6">
        <f t="shared" si="3"/>
        <v>116</v>
      </c>
      <c r="C126" s="7">
        <f t="shared" si="4"/>
        <v>2009</v>
      </c>
      <c r="D126" s="7">
        <f t="shared" si="5"/>
        <v>3</v>
      </c>
      <c r="E126" s="8">
        <f t="shared" si="6"/>
        <v>56499.00160459647</v>
      </c>
      <c r="F126" s="8">
        <f t="shared" si="0"/>
        <v>235.41250668581864</v>
      </c>
      <c r="G126" s="8">
        <f t="shared" si="1"/>
        <v>133.02948500584597</v>
      </c>
      <c r="H126" s="8">
        <f t="shared" si="2"/>
        <v>56365.972119590624</v>
      </c>
      <c r="I126" s="8"/>
    </row>
    <row r="127" spans="2:9" ht="12.75">
      <c r="B127" s="6">
        <f t="shared" si="3"/>
        <v>117</v>
      </c>
      <c r="C127" s="7">
        <f t="shared" si="4"/>
        <v>2009</v>
      </c>
      <c r="D127" s="7">
        <f t="shared" si="5"/>
        <v>4</v>
      </c>
      <c r="E127" s="8">
        <f t="shared" si="6"/>
        <v>56365.972119590624</v>
      </c>
      <c r="F127" s="8">
        <f t="shared" si="0"/>
        <v>234.85821716496093</v>
      </c>
      <c r="G127" s="8">
        <f t="shared" si="1"/>
        <v>133.58377452670368</v>
      </c>
      <c r="H127" s="8">
        <f t="shared" si="2"/>
        <v>56232.38834506392</v>
      </c>
      <c r="I127" s="8"/>
    </row>
    <row r="128" spans="2:9" ht="12.75">
      <c r="B128" s="6">
        <f t="shared" si="3"/>
        <v>118</v>
      </c>
      <c r="C128" s="7">
        <f t="shared" si="4"/>
        <v>2009</v>
      </c>
      <c r="D128" s="7">
        <f t="shared" si="5"/>
        <v>5</v>
      </c>
      <c r="E128" s="8">
        <f t="shared" si="6"/>
        <v>56232.38834506392</v>
      </c>
      <c r="F128" s="8">
        <f t="shared" si="0"/>
        <v>234.301618104433</v>
      </c>
      <c r="G128" s="8">
        <f t="shared" si="1"/>
        <v>134.1403735872316</v>
      </c>
      <c r="H128" s="8">
        <f t="shared" si="2"/>
        <v>56098.24797147669</v>
      </c>
      <c r="I128" s="8"/>
    </row>
    <row r="129" spans="2:9" ht="12.75">
      <c r="B129" s="6">
        <f t="shared" si="3"/>
        <v>119</v>
      </c>
      <c r="C129" s="7">
        <f t="shared" si="4"/>
        <v>2009</v>
      </c>
      <c r="D129" s="7">
        <f t="shared" si="5"/>
        <v>6</v>
      </c>
      <c r="E129" s="8">
        <f t="shared" si="6"/>
        <v>56098.24797147669</v>
      </c>
      <c r="F129" s="8">
        <f t="shared" si="0"/>
        <v>233.74269988115287</v>
      </c>
      <c r="G129" s="8">
        <f t="shared" si="1"/>
        <v>134.69929181051174</v>
      </c>
      <c r="H129" s="8">
        <f t="shared" si="2"/>
        <v>55963.54867966618</v>
      </c>
      <c r="I129" s="8"/>
    </row>
    <row r="130" spans="2:9" ht="12.75">
      <c r="B130" s="6">
        <f t="shared" si="3"/>
        <v>120</v>
      </c>
      <c r="C130" s="7">
        <f t="shared" si="4"/>
        <v>2009</v>
      </c>
      <c r="D130" s="7">
        <f t="shared" si="5"/>
        <v>7</v>
      </c>
      <c r="E130" s="8">
        <f t="shared" si="6"/>
        <v>55963.54867966618</v>
      </c>
      <c r="F130" s="8">
        <f t="shared" si="0"/>
        <v>233.1814528319424</v>
      </c>
      <c r="G130" s="8">
        <f t="shared" si="1"/>
        <v>135.2605388597222</v>
      </c>
      <c r="H130" s="8">
        <f t="shared" si="2"/>
        <v>55828.28814080646</v>
      </c>
      <c r="I130" s="8"/>
    </row>
    <row r="131" spans="2:9" ht="12.75">
      <c r="B131" s="6">
        <f t="shared" si="3"/>
        <v>121</v>
      </c>
      <c r="C131" s="7">
        <f t="shared" si="4"/>
        <v>2009</v>
      </c>
      <c r="D131" s="7">
        <f t="shared" si="5"/>
        <v>8</v>
      </c>
      <c r="E131" s="8">
        <f t="shared" si="6"/>
        <v>55828.28814080646</v>
      </c>
      <c r="F131" s="8">
        <f t="shared" si="0"/>
        <v>232.61786725336023</v>
      </c>
      <c r="G131" s="8">
        <f t="shared" si="1"/>
        <v>135.82412443830438</v>
      </c>
      <c r="H131" s="8">
        <f t="shared" si="2"/>
        <v>55692.464016368154</v>
      </c>
      <c r="I131" s="8"/>
    </row>
    <row r="132" spans="2:9" ht="12.75">
      <c r="B132" s="6">
        <f t="shared" si="3"/>
        <v>122</v>
      </c>
      <c r="C132" s="7">
        <f t="shared" si="4"/>
        <v>2009</v>
      </c>
      <c r="D132" s="7">
        <f t="shared" si="5"/>
        <v>9</v>
      </c>
      <c r="E132" s="8">
        <f t="shared" si="6"/>
        <v>55692.464016368154</v>
      </c>
      <c r="F132" s="8">
        <f t="shared" si="0"/>
        <v>232.05193340153397</v>
      </c>
      <c r="G132" s="8">
        <f t="shared" si="1"/>
        <v>136.39005829013064</v>
      </c>
      <c r="H132" s="8">
        <f t="shared" si="2"/>
        <v>55556.07395807802</v>
      </c>
      <c r="I132" s="8"/>
    </row>
    <row r="133" spans="2:9" ht="12.75">
      <c r="B133" s="6">
        <f t="shared" si="3"/>
        <v>123</v>
      </c>
      <c r="C133" s="7">
        <f t="shared" si="4"/>
        <v>2009</v>
      </c>
      <c r="D133" s="7">
        <f t="shared" si="5"/>
        <v>10</v>
      </c>
      <c r="E133" s="8">
        <f t="shared" si="6"/>
        <v>55556.07395807802</v>
      </c>
      <c r="F133" s="8">
        <f t="shared" si="0"/>
        <v>231.48364149199176</v>
      </c>
      <c r="G133" s="8">
        <f t="shared" si="1"/>
        <v>136.95835019967285</v>
      </c>
      <c r="H133" s="8">
        <f t="shared" si="2"/>
        <v>55419.115607878346</v>
      </c>
      <c r="I133" s="8"/>
    </row>
    <row r="134" spans="2:9" ht="12.75">
      <c r="B134" s="6">
        <f t="shared" si="3"/>
        <v>124</v>
      </c>
      <c r="C134" s="7">
        <f t="shared" si="4"/>
        <v>2009</v>
      </c>
      <c r="D134" s="7">
        <f t="shared" si="5"/>
        <v>11</v>
      </c>
      <c r="E134" s="8">
        <f t="shared" si="6"/>
        <v>55419.115607878346</v>
      </c>
      <c r="F134" s="8">
        <f t="shared" si="0"/>
        <v>230.91298169949312</v>
      </c>
      <c r="G134" s="8">
        <f t="shared" si="1"/>
        <v>137.5290099921715</v>
      </c>
      <c r="H134" s="8">
        <f t="shared" si="2"/>
        <v>55281.58659788618</v>
      </c>
      <c r="I134" s="8"/>
    </row>
    <row r="135" spans="2:9" ht="12.75">
      <c r="B135" s="6">
        <f t="shared" si="3"/>
        <v>125</v>
      </c>
      <c r="C135" s="7">
        <f t="shared" si="4"/>
        <v>2009</v>
      </c>
      <c r="D135" s="7">
        <f t="shared" si="5"/>
        <v>12</v>
      </c>
      <c r="E135" s="8">
        <f t="shared" si="6"/>
        <v>55281.58659788618</v>
      </c>
      <c r="F135" s="8">
        <f t="shared" si="0"/>
        <v>230.33994415785907</v>
      </c>
      <c r="G135" s="8">
        <f t="shared" si="1"/>
        <v>138.10204753380555</v>
      </c>
      <c r="H135" s="8">
        <f t="shared" si="2"/>
        <v>55143.48455035237</v>
      </c>
      <c r="I135" s="8"/>
    </row>
    <row r="136" spans="2:9" ht="12.75">
      <c r="B136" s="6">
        <f t="shared" si="3"/>
        <v>126</v>
      </c>
      <c r="C136" s="7">
        <f t="shared" si="4"/>
        <v>2010</v>
      </c>
      <c r="D136" s="7">
        <f t="shared" si="5"/>
        <v>1</v>
      </c>
      <c r="E136" s="8">
        <f t="shared" si="6"/>
        <v>55143.48455035237</v>
      </c>
      <c r="F136" s="8">
        <f t="shared" si="0"/>
        <v>229.76451895980153</v>
      </c>
      <c r="G136" s="8">
        <f t="shared" si="1"/>
        <v>138.67747273186308</v>
      </c>
      <c r="H136" s="8">
        <f t="shared" si="2"/>
        <v>55004.807077620506</v>
      </c>
      <c r="I136" s="8"/>
    </row>
    <row r="137" spans="2:9" ht="12.75">
      <c r="B137" s="6">
        <f t="shared" si="3"/>
        <v>127</v>
      </c>
      <c r="C137" s="7">
        <f t="shared" si="4"/>
        <v>2010</v>
      </c>
      <c r="D137" s="7">
        <f t="shared" si="5"/>
        <v>2</v>
      </c>
      <c r="E137" s="8">
        <f t="shared" si="6"/>
        <v>55004.807077620506</v>
      </c>
      <c r="F137" s="8">
        <f t="shared" si="0"/>
        <v>229.1866961567521</v>
      </c>
      <c r="G137" s="8">
        <f t="shared" si="1"/>
        <v>139.2552955349125</v>
      </c>
      <c r="H137" s="8">
        <f t="shared" si="2"/>
        <v>54865.5517820856</v>
      </c>
      <c r="I137" s="8"/>
    </row>
    <row r="138" spans="2:9" ht="12.75">
      <c r="B138" s="6">
        <f t="shared" si="3"/>
        <v>128</v>
      </c>
      <c r="C138" s="7">
        <f t="shared" si="4"/>
        <v>2010</v>
      </c>
      <c r="D138" s="7">
        <f t="shared" si="5"/>
        <v>3</v>
      </c>
      <c r="E138" s="8">
        <f t="shared" si="6"/>
        <v>54865.5517820856</v>
      </c>
      <c r="F138" s="8">
        <f t="shared" si="0"/>
        <v>228.60646575868998</v>
      </c>
      <c r="G138" s="8">
        <f t="shared" si="1"/>
        <v>139.83552593297463</v>
      </c>
      <c r="H138" s="8">
        <f t="shared" si="2"/>
        <v>54725.71625615262</v>
      </c>
      <c r="I138" s="8"/>
    </row>
    <row r="139" spans="2:9" ht="12.75">
      <c r="B139" s="6">
        <f t="shared" si="3"/>
        <v>129</v>
      </c>
      <c r="C139" s="7">
        <f t="shared" si="4"/>
        <v>2010</v>
      </c>
      <c r="D139" s="7">
        <f t="shared" si="5"/>
        <v>4</v>
      </c>
      <c r="E139" s="8">
        <f t="shared" si="6"/>
        <v>54725.71625615262</v>
      </c>
      <c r="F139" s="8">
        <f t="shared" si="0"/>
        <v>228.02381773396925</v>
      </c>
      <c r="G139" s="8">
        <f t="shared" si="1"/>
        <v>140.41817395769536</v>
      </c>
      <c r="H139" s="8">
        <f t="shared" si="2"/>
        <v>54585.298082194924</v>
      </c>
      <c r="I139" s="8"/>
    </row>
    <row r="140" spans="2:9" ht="12.75">
      <c r="B140" s="6">
        <f t="shared" si="3"/>
        <v>130</v>
      </c>
      <c r="C140" s="7">
        <f t="shared" si="4"/>
        <v>2010</v>
      </c>
      <c r="D140" s="7">
        <f t="shared" si="5"/>
        <v>5</v>
      </c>
      <c r="E140" s="8">
        <f t="shared" si="6"/>
        <v>54585.298082194924</v>
      </c>
      <c r="F140" s="8">
        <f t="shared" si="0"/>
        <v>227.4387420091455</v>
      </c>
      <c r="G140" s="8">
        <f t="shared" si="1"/>
        <v>141.0032496825191</v>
      </c>
      <c r="H140" s="8">
        <f t="shared" si="2"/>
        <v>54444.2948325124</v>
      </c>
      <c r="I140" s="8"/>
    </row>
    <row r="141" spans="2:9" ht="12.75">
      <c r="B141" s="6">
        <f t="shared" si="3"/>
        <v>131</v>
      </c>
      <c r="C141" s="7">
        <f t="shared" si="4"/>
        <v>2010</v>
      </c>
      <c r="D141" s="7">
        <f t="shared" si="5"/>
        <v>6</v>
      </c>
      <c r="E141" s="8">
        <f t="shared" si="6"/>
        <v>54444.2948325124</v>
      </c>
      <c r="F141" s="8">
        <f t="shared" si="0"/>
        <v>226.85122846880168</v>
      </c>
      <c r="G141" s="8">
        <f t="shared" si="1"/>
        <v>141.59076322286293</v>
      </c>
      <c r="H141" s="8">
        <f t="shared" si="2"/>
        <v>54302.70406928954</v>
      </c>
      <c r="I141" s="8"/>
    </row>
    <row r="142" spans="2:9" ht="12.75">
      <c r="B142" s="6">
        <f t="shared" si="3"/>
        <v>132</v>
      </c>
      <c r="C142" s="7">
        <f t="shared" si="4"/>
        <v>2010</v>
      </c>
      <c r="D142" s="7">
        <f t="shared" si="5"/>
        <v>7</v>
      </c>
      <c r="E142" s="8">
        <f t="shared" si="6"/>
        <v>54302.70406928954</v>
      </c>
      <c r="F142" s="8">
        <f t="shared" si="0"/>
        <v>226.2612669553731</v>
      </c>
      <c r="G142" s="8">
        <f t="shared" si="1"/>
        <v>142.18072473629152</v>
      </c>
      <c r="H142" s="8">
        <f t="shared" si="2"/>
        <v>54160.52334455325</v>
      </c>
      <c r="I142" s="8"/>
    </row>
    <row r="143" spans="2:9" ht="12.75">
      <c r="B143" s="6">
        <f t="shared" si="3"/>
        <v>133</v>
      </c>
      <c r="C143" s="7">
        <f t="shared" si="4"/>
        <v>2010</v>
      </c>
      <c r="D143" s="7">
        <f t="shared" si="5"/>
        <v>8</v>
      </c>
      <c r="E143" s="8">
        <f t="shared" si="6"/>
        <v>54160.52334455325</v>
      </c>
      <c r="F143" s="8">
        <f t="shared" si="0"/>
        <v>225.66884726897186</v>
      </c>
      <c r="G143" s="8">
        <f t="shared" si="1"/>
        <v>142.77314442269275</v>
      </c>
      <c r="H143" s="8">
        <f t="shared" si="2"/>
        <v>54017.750200130555</v>
      </c>
      <c r="I143" s="8"/>
    </row>
    <row r="144" spans="2:9" ht="12.75">
      <c r="B144" s="6">
        <f t="shared" si="3"/>
        <v>134</v>
      </c>
      <c r="C144" s="7">
        <f t="shared" si="4"/>
        <v>2010</v>
      </c>
      <c r="D144" s="7">
        <f t="shared" si="5"/>
        <v>9</v>
      </c>
      <c r="E144" s="8">
        <f t="shared" si="6"/>
        <v>54017.750200130555</v>
      </c>
      <c r="F144" s="8">
        <f t="shared" si="0"/>
        <v>225.07395916721063</v>
      </c>
      <c r="G144" s="8">
        <f t="shared" si="1"/>
        <v>143.36803252445398</v>
      </c>
      <c r="H144" s="8">
        <f t="shared" si="2"/>
        <v>53874.3821676061</v>
      </c>
      <c r="I144" s="8"/>
    </row>
    <row r="145" spans="2:9" ht="12.75">
      <c r="B145" s="6">
        <f t="shared" si="3"/>
        <v>135</v>
      </c>
      <c r="C145" s="7">
        <f t="shared" si="4"/>
        <v>2010</v>
      </c>
      <c r="D145" s="7">
        <f t="shared" si="5"/>
        <v>10</v>
      </c>
      <c r="E145" s="8">
        <f t="shared" si="6"/>
        <v>53874.3821676061</v>
      </c>
      <c r="F145" s="8">
        <f t="shared" si="0"/>
        <v>224.4765923650254</v>
      </c>
      <c r="G145" s="8">
        <f t="shared" si="1"/>
        <v>143.96539932663921</v>
      </c>
      <c r="H145" s="8">
        <f t="shared" si="2"/>
        <v>53730.41676827946</v>
      </c>
      <c r="I145" s="8"/>
    </row>
    <row r="146" spans="2:9" ht="12.75">
      <c r="B146" s="6">
        <f t="shared" si="3"/>
        <v>136</v>
      </c>
      <c r="C146" s="7">
        <f t="shared" si="4"/>
        <v>2010</v>
      </c>
      <c r="D146" s="7">
        <f t="shared" si="5"/>
        <v>11</v>
      </c>
      <c r="E146" s="8">
        <f t="shared" si="6"/>
        <v>53730.41676827946</v>
      </c>
      <c r="F146" s="8">
        <f t="shared" si="0"/>
        <v>223.87673653449772</v>
      </c>
      <c r="G146" s="8">
        <f t="shared" si="1"/>
        <v>144.5652551571669</v>
      </c>
      <c r="H146" s="8">
        <f t="shared" si="2"/>
        <v>53585.85151312229</v>
      </c>
      <c r="I146" s="8"/>
    </row>
    <row r="147" spans="2:9" ht="12.75">
      <c r="B147" s="6">
        <f t="shared" si="3"/>
        <v>137</v>
      </c>
      <c r="C147" s="7">
        <f t="shared" si="4"/>
        <v>2010</v>
      </c>
      <c r="D147" s="7">
        <f t="shared" si="5"/>
        <v>12</v>
      </c>
      <c r="E147" s="8">
        <f t="shared" si="6"/>
        <v>53585.85151312229</v>
      </c>
      <c r="F147" s="8">
        <f t="shared" si="0"/>
        <v>223.2743813046762</v>
      </c>
      <c r="G147" s="8">
        <f t="shared" si="1"/>
        <v>145.1676103869884</v>
      </c>
      <c r="H147" s="8">
        <f t="shared" si="2"/>
        <v>53440.6839027353</v>
      </c>
      <c r="I147" s="8"/>
    </row>
    <row r="148" spans="2:9" ht="12.75">
      <c r="B148" s="6">
        <f t="shared" si="3"/>
        <v>138</v>
      </c>
      <c r="C148" s="7">
        <f t="shared" si="4"/>
        <v>2011</v>
      </c>
      <c r="D148" s="7">
        <f t="shared" si="5"/>
        <v>1</v>
      </c>
      <c r="E148" s="8">
        <f t="shared" si="6"/>
        <v>53440.6839027353</v>
      </c>
      <c r="F148" s="8">
        <f t="shared" si="0"/>
        <v>222.66951626139706</v>
      </c>
      <c r="G148" s="8">
        <f t="shared" si="1"/>
        <v>145.77247543026755</v>
      </c>
      <c r="H148" s="8">
        <f t="shared" si="2"/>
        <v>53294.91142730503</v>
      </c>
      <c r="I148" s="8"/>
    </row>
    <row r="149" spans="2:9" ht="12.75">
      <c r="B149" s="6">
        <f t="shared" si="3"/>
        <v>139</v>
      </c>
      <c r="C149" s="7">
        <f t="shared" si="4"/>
        <v>2011</v>
      </c>
      <c r="D149" s="7">
        <f t="shared" si="5"/>
        <v>2</v>
      </c>
      <c r="E149" s="8">
        <f t="shared" si="6"/>
        <v>53294.91142730503</v>
      </c>
      <c r="F149" s="8">
        <f t="shared" si="0"/>
        <v>222.0621309471043</v>
      </c>
      <c r="G149" s="8">
        <f t="shared" si="1"/>
        <v>146.37986074456032</v>
      </c>
      <c r="H149" s="8">
        <f t="shared" si="2"/>
        <v>53148.53156656047</v>
      </c>
      <c r="I149" s="8"/>
    </row>
    <row r="150" spans="2:9" ht="12.75">
      <c r="B150" s="6">
        <f t="shared" si="3"/>
        <v>140</v>
      </c>
      <c r="C150" s="7">
        <f t="shared" si="4"/>
        <v>2011</v>
      </c>
      <c r="D150" s="7">
        <f t="shared" si="5"/>
        <v>3</v>
      </c>
      <c r="E150" s="8">
        <f t="shared" si="6"/>
        <v>53148.53156656047</v>
      </c>
      <c r="F150" s="8">
        <f t="shared" si="0"/>
        <v>221.45221486066862</v>
      </c>
      <c r="G150" s="8">
        <f t="shared" si="1"/>
        <v>146.989776830996</v>
      </c>
      <c r="H150" s="8">
        <f t="shared" si="2"/>
        <v>53001.541789729476</v>
      </c>
      <c r="I150" s="8"/>
    </row>
    <row r="151" spans="2:9" ht="12.75">
      <c r="B151" s="6">
        <f t="shared" si="3"/>
        <v>141</v>
      </c>
      <c r="C151" s="7">
        <f t="shared" si="4"/>
        <v>2011</v>
      </c>
      <c r="D151" s="7">
        <f t="shared" si="5"/>
        <v>4</v>
      </c>
      <c r="E151" s="8">
        <f t="shared" si="6"/>
        <v>53001.541789729476</v>
      </c>
      <c r="F151" s="8">
        <f t="shared" si="0"/>
        <v>220.83975745720613</v>
      </c>
      <c r="G151" s="8">
        <f t="shared" si="1"/>
        <v>147.60223423445848</v>
      </c>
      <c r="H151" s="8">
        <f t="shared" si="2"/>
        <v>52853.93955549502</v>
      </c>
      <c r="I151" s="8"/>
    </row>
    <row r="152" spans="2:9" ht="12.75">
      <c r="B152" s="6">
        <f t="shared" si="3"/>
        <v>142</v>
      </c>
      <c r="C152" s="7">
        <f t="shared" si="4"/>
        <v>2011</v>
      </c>
      <c r="D152" s="7">
        <f t="shared" si="5"/>
        <v>5</v>
      </c>
      <c r="E152" s="8">
        <f t="shared" si="6"/>
        <v>52853.93955549502</v>
      </c>
      <c r="F152" s="8">
        <f t="shared" si="0"/>
        <v>220.2247481478959</v>
      </c>
      <c r="G152" s="8">
        <f t="shared" si="1"/>
        <v>148.21724354376872</v>
      </c>
      <c r="H152" s="8">
        <f t="shared" si="2"/>
        <v>52705.72231195125</v>
      </c>
      <c r="I152" s="8"/>
    </row>
    <row r="153" spans="2:9" ht="12.75">
      <c r="B153" s="6">
        <f t="shared" si="3"/>
        <v>143</v>
      </c>
      <c r="C153" s="7">
        <f t="shared" si="4"/>
        <v>2011</v>
      </c>
      <c r="D153" s="7">
        <f t="shared" si="5"/>
        <v>6</v>
      </c>
      <c r="E153" s="8">
        <f t="shared" si="6"/>
        <v>52705.72231195125</v>
      </c>
      <c r="F153" s="8">
        <f t="shared" si="0"/>
        <v>219.60717629979686</v>
      </c>
      <c r="G153" s="8">
        <f t="shared" si="1"/>
        <v>148.83481539186775</v>
      </c>
      <c r="H153" s="8">
        <f t="shared" si="2"/>
        <v>52556.88749655938</v>
      </c>
      <c r="I153" s="8"/>
    </row>
    <row r="154" spans="2:9" ht="12.75">
      <c r="B154" s="6">
        <f t="shared" si="3"/>
        <v>144</v>
      </c>
      <c r="C154" s="7">
        <f t="shared" si="4"/>
        <v>2011</v>
      </c>
      <c r="D154" s="7">
        <f t="shared" si="5"/>
        <v>7</v>
      </c>
      <c r="E154" s="8">
        <f t="shared" si="6"/>
        <v>52556.88749655938</v>
      </c>
      <c r="F154" s="8">
        <f t="shared" si="0"/>
        <v>218.98703123566406</v>
      </c>
      <c r="G154" s="8">
        <f t="shared" si="1"/>
        <v>149.45496045600055</v>
      </c>
      <c r="H154" s="8">
        <f t="shared" si="2"/>
        <v>52407.43253610338</v>
      </c>
      <c r="I154" s="8"/>
    </row>
    <row r="155" spans="2:9" ht="12.75">
      <c r="B155" s="6">
        <f t="shared" si="3"/>
        <v>145</v>
      </c>
      <c r="C155" s="7">
        <f t="shared" si="4"/>
        <v>2011</v>
      </c>
      <c r="D155" s="7">
        <f t="shared" si="5"/>
        <v>8</v>
      </c>
      <c r="E155" s="8">
        <f t="shared" si="6"/>
        <v>52407.43253610338</v>
      </c>
      <c r="F155" s="8">
        <f t="shared" si="0"/>
        <v>218.36430223376408</v>
      </c>
      <c r="G155" s="8">
        <f t="shared" si="1"/>
        <v>150.07768945790053</v>
      </c>
      <c r="H155" s="8">
        <f t="shared" si="2"/>
        <v>52257.354846645474</v>
      </c>
      <c r="I155" s="8"/>
    </row>
    <row r="156" spans="2:9" ht="12.75">
      <c r="B156" s="6">
        <f t="shared" si="3"/>
        <v>146</v>
      </c>
      <c r="C156" s="7">
        <f t="shared" si="4"/>
        <v>2011</v>
      </c>
      <c r="D156" s="7">
        <f t="shared" si="5"/>
        <v>9</v>
      </c>
      <c r="E156" s="8">
        <f t="shared" si="6"/>
        <v>52257.354846645474</v>
      </c>
      <c r="F156" s="8">
        <f t="shared" si="0"/>
        <v>217.73897852768948</v>
      </c>
      <c r="G156" s="8">
        <f t="shared" si="1"/>
        <v>150.70301316397513</v>
      </c>
      <c r="H156" s="8">
        <f t="shared" si="2"/>
        <v>52106.6518334815</v>
      </c>
      <c r="I156" s="8"/>
    </row>
    <row r="157" spans="2:9" ht="12.75">
      <c r="B157" s="6">
        <f t="shared" si="3"/>
        <v>147</v>
      </c>
      <c r="C157" s="7">
        <f t="shared" si="4"/>
        <v>2011</v>
      </c>
      <c r="D157" s="7">
        <f t="shared" si="5"/>
        <v>10</v>
      </c>
      <c r="E157" s="8">
        <f t="shared" si="6"/>
        <v>52106.6518334815</v>
      </c>
      <c r="F157" s="8">
        <f t="shared" si="0"/>
        <v>217.1110493061729</v>
      </c>
      <c r="G157" s="8">
        <f t="shared" si="1"/>
        <v>151.3309423854917</v>
      </c>
      <c r="H157" s="8">
        <f t="shared" si="2"/>
        <v>51955.320891096</v>
      </c>
      <c r="I157" s="8"/>
    </row>
    <row r="158" spans="2:9" ht="12.75">
      <c r="B158" s="6">
        <f t="shared" si="3"/>
        <v>148</v>
      </c>
      <c r="C158" s="7">
        <f t="shared" si="4"/>
        <v>2011</v>
      </c>
      <c r="D158" s="7">
        <f t="shared" si="5"/>
        <v>11</v>
      </c>
      <c r="E158" s="8">
        <f t="shared" si="6"/>
        <v>51955.320891096</v>
      </c>
      <c r="F158" s="8">
        <f t="shared" si="0"/>
        <v>216.4805037129</v>
      </c>
      <c r="G158" s="8">
        <f t="shared" si="1"/>
        <v>151.9614879787646</v>
      </c>
      <c r="H158" s="8">
        <f t="shared" si="2"/>
        <v>51803.35940311724</v>
      </c>
      <c r="I158" s="8"/>
    </row>
    <row r="159" spans="2:9" ht="12.75">
      <c r="B159" s="6">
        <f t="shared" si="3"/>
        <v>149</v>
      </c>
      <c r="C159" s="7">
        <f t="shared" si="4"/>
        <v>2011</v>
      </c>
      <c r="D159" s="7">
        <f t="shared" si="5"/>
        <v>12</v>
      </c>
      <c r="E159" s="8">
        <f t="shared" si="6"/>
        <v>51803.35940311724</v>
      </c>
      <c r="F159" s="8">
        <f t="shared" si="0"/>
        <v>215.84733084632182</v>
      </c>
      <c r="G159" s="8">
        <f t="shared" si="1"/>
        <v>152.5946608453428</v>
      </c>
      <c r="H159" s="8">
        <f t="shared" si="2"/>
        <v>51650.764742271895</v>
      </c>
      <c r="I159" s="8"/>
    </row>
    <row r="160" spans="2:9" ht="12.75">
      <c r="B160" s="6">
        <f t="shared" si="3"/>
        <v>150</v>
      </c>
      <c r="C160" s="7">
        <f t="shared" si="4"/>
        <v>2012</v>
      </c>
      <c r="D160" s="7">
        <f t="shared" si="5"/>
        <v>1</v>
      </c>
      <c r="E160" s="8">
        <f t="shared" si="6"/>
        <v>51650.764742271895</v>
      </c>
      <c r="F160" s="8">
        <f t="shared" si="0"/>
        <v>215.21151975946623</v>
      </c>
      <c r="G160" s="8">
        <f t="shared" si="1"/>
        <v>153.23047193219838</v>
      </c>
      <c r="H160" s="8">
        <f t="shared" si="2"/>
        <v>51497.5342703397</v>
      </c>
      <c r="I160" s="8"/>
    </row>
    <row r="161" spans="2:9" ht="12.75">
      <c r="B161" s="6">
        <f t="shared" si="3"/>
        <v>151</v>
      </c>
      <c r="C161" s="7">
        <f t="shared" si="4"/>
        <v>2012</v>
      </c>
      <c r="D161" s="7">
        <f t="shared" si="5"/>
        <v>2</v>
      </c>
      <c r="E161" s="8">
        <f t="shared" si="6"/>
        <v>51497.5342703397</v>
      </c>
      <c r="F161" s="8">
        <f t="shared" si="0"/>
        <v>214.57305945974872</v>
      </c>
      <c r="G161" s="8">
        <f t="shared" si="1"/>
        <v>153.8689322319159</v>
      </c>
      <c r="H161" s="8">
        <f t="shared" si="2"/>
        <v>51343.66533810778</v>
      </c>
      <c r="I161" s="8"/>
    </row>
    <row r="162" spans="2:9" ht="12.75">
      <c r="B162" s="6">
        <f t="shared" si="3"/>
        <v>152</v>
      </c>
      <c r="C162" s="7">
        <f t="shared" si="4"/>
        <v>2012</v>
      </c>
      <c r="D162" s="7">
        <f t="shared" si="5"/>
        <v>3</v>
      </c>
      <c r="E162" s="8">
        <f t="shared" si="6"/>
        <v>51343.66533810778</v>
      </c>
      <c r="F162" s="8">
        <f t="shared" si="0"/>
        <v>213.9319389087824</v>
      </c>
      <c r="G162" s="8">
        <f t="shared" si="1"/>
        <v>154.5100527828822</v>
      </c>
      <c r="H162" s="8">
        <f t="shared" si="2"/>
        <v>51189.155285324894</v>
      </c>
      <c r="I162" s="8"/>
    </row>
    <row r="163" spans="2:9" ht="12.75">
      <c r="B163" s="6">
        <f t="shared" si="3"/>
        <v>153</v>
      </c>
      <c r="C163" s="7">
        <f t="shared" si="4"/>
        <v>2012</v>
      </c>
      <c r="D163" s="7">
        <f t="shared" si="5"/>
        <v>4</v>
      </c>
      <c r="E163" s="8">
        <f t="shared" si="6"/>
        <v>51189.155285324894</v>
      </c>
      <c r="F163" s="8">
        <f t="shared" si="0"/>
        <v>213.28814702218705</v>
      </c>
      <c r="G163" s="8">
        <f t="shared" si="1"/>
        <v>155.15384466947756</v>
      </c>
      <c r="H163" s="8">
        <f t="shared" si="2"/>
        <v>51034.00144065542</v>
      </c>
      <c r="I163" s="8"/>
    </row>
    <row r="164" spans="2:9" ht="12.75">
      <c r="B164" s="6">
        <f t="shared" si="3"/>
        <v>154</v>
      </c>
      <c r="C164" s="7">
        <f t="shared" si="4"/>
        <v>2012</v>
      </c>
      <c r="D164" s="7">
        <f t="shared" si="5"/>
        <v>5</v>
      </c>
      <c r="E164" s="8">
        <f t="shared" si="6"/>
        <v>51034.00144065542</v>
      </c>
      <c r="F164" s="8">
        <f t="shared" si="0"/>
        <v>212.64167266939756</v>
      </c>
      <c r="G164" s="8">
        <f t="shared" si="1"/>
        <v>155.80031902226705</v>
      </c>
      <c r="H164" s="8">
        <f t="shared" si="2"/>
        <v>50878.20112163315</v>
      </c>
      <c r="I164" s="8"/>
    </row>
    <row r="165" spans="2:9" ht="12.75">
      <c r="B165" s="6">
        <f t="shared" si="3"/>
        <v>155</v>
      </c>
      <c r="C165" s="7">
        <f t="shared" si="4"/>
        <v>2012</v>
      </c>
      <c r="D165" s="7">
        <f t="shared" si="5"/>
        <v>6</v>
      </c>
      <c r="E165" s="8">
        <f t="shared" si="6"/>
        <v>50878.20112163315</v>
      </c>
      <c r="F165" s="8">
        <f t="shared" si="0"/>
        <v>211.99250467347147</v>
      </c>
      <c r="G165" s="8">
        <f t="shared" si="1"/>
        <v>156.44948701819314</v>
      </c>
      <c r="H165" s="8">
        <f t="shared" si="2"/>
        <v>50721.75163461496</v>
      </c>
      <c r="I165" s="8"/>
    </row>
    <row r="166" spans="2:9" ht="12.75">
      <c r="B166" s="6">
        <f t="shared" si="3"/>
        <v>156</v>
      </c>
      <c r="C166" s="7">
        <f t="shared" si="4"/>
        <v>2012</v>
      </c>
      <c r="D166" s="7">
        <f t="shared" si="5"/>
        <v>7</v>
      </c>
      <c r="E166" s="8">
        <f t="shared" si="6"/>
        <v>50721.75163461496</v>
      </c>
      <c r="F166" s="8">
        <f t="shared" si="0"/>
        <v>211.34063181089564</v>
      </c>
      <c r="G166" s="8">
        <f t="shared" si="1"/>
        <v>157.10135988076897</v>
      </c>
      <c r="H166" s="8">
        <f t="shared" si="2"/>
        <v>50564.65027473419</v>
      </c>
      <c r="I166" s="8"/>
    </row>
    <row r="167" spans="2:9" ht="12.75">
      <c r="B167" s="6">
        <f t="shared" si="3"/>
        <v>157</v>
      </c>
      <c r="C167" s="7">
        <f t="shared" si="4"/>
        <v>2012</v>
      </c>
      <c r="D167" s="7">
        <f t="shared" si="5"/>
        <v>8</v>
      </c>
      <c r="E167" s="8">
        <f t="shared" si="6"/>
        <v>50564.65027473419</v>
      </c>
      <c r="F167" s="8">
        <f t="shared" si="0"/>
        <v>210.68604281139244</v>
      </c>
      <c r="G167" s="8">
        <f t="shared" si="1"/>
        <v>157.75594888027217</v>
      </c>
      <c r="H167" s="8">
        <f t="shared" si="2"/>
        <v>50406.894325853915</v>
      </c>
      <c r="I167" s="8"/>
    </row>
    <row r="168" spans="2:9" ht="12.75">
      <c r="B168" s="6">
        <f t="shared" si="3"/>
        <v>158</v>
      </c>
      <c r="C168" s="7">
        <f t="shared" si="4"/>
        <v>2012</v>
      </c>
      <c r="D168" s="7">
        <f t="shared" si="5"/>
        <v>9</v>
      </c>
      <c r="E168" s="8">
        <f t="shared" si="6"/>
        <v>50406.894325853915</v>
      </c>
      <c r="F168" s="8">
        <f t="shared" si="0"/>
        <v>210.02872635772465</v>
      </c>
      <c r="G168" s="8">
        <f t="shared" si="1"/>
        <v>158.41326533393996</v>
      </c>
      <c r="H168" s="8">
        <f t="shared" si="2"/>
        <v>50248.481060519975</v>
      </c>
      <c r="I168" s="8"/>
    </row>
    <row r="169" spans="2:9" ht="12.75">
      <c r="B169" s="6">
        <f t="shared" si="3"/>
        <v>159</v>
      </c>
      <c r="C169" s="7">
        <f t="shared" si="4"/>
        <v>2012</v>
      </c>
      <c r="D169" s="7">
        <f t="shared" si="5"/>
        <v>10</v>
      </c>
      <c r="E169" s="8">
        <f t="shared" si="6"/>
        <v>50248.481060519975</v>
      </c>
      <c r="F169" s="8">
        <f t="shared" si="0"/>
        <v>209.3686710854999</v>
      </c>
      <c r="G169" s="8">
        <f t="shared" si="1"/>
        <v>159.0733206061647</v>
      </c>
      <c r="H169" s="8">
        <f t="shared" si="2"/>
        <v>50089.40773991381</v>
      </c>
      <c r="I169" s="8"/>
    </row>
    <row r="170" spans="2:9" ht="12.75">
      <c r="B170" s="6">
        <f t="shared" si="3"/>
        <v>160</v>
      </c>
      <c r="C170" s="7">
        <f t="shared" si="4"/>
        <v>2012</v>
      </c>
      <c r="D170" s="7">
        <f t="shared" si="5"/>
        <v>11</v>
      </c>
      <c r="E170" s="8">
        <f t="shared" si="6"/>
        <v>50089.40773991381</v>
      </c>
      <c r="F170" s="8">
        <f t="shared" si="0"/>
        <v>208.7058655829742</v>
      </c>
      <c r="G170" s="8">
        <f t="shared" si="1"/>
        <v>159.7361261086904</v>
      </c>
      <c r="H170" s="8">
        <f t="shared" si="2"/>
        <v>49929.67161380512</v>
      </c>
      <c r="I170" s="8"/>
    </row>
    <row r="171" spans="2:9" ht="12.75">
      <c r="B171" s="6">
        <f t="shared" si="3"/>
        <v>161</v>
      </c>
      <c r="C171" s="7">
        <f t="shared" si="4"/>
        <v>2012</v>
      </c>
      <c r="D171" s="7">
        <f t="shared" si="5"/>
        <v>12</v>
      </c>
      <c r="E171" s="8">
        <f t="shared" si="6"/>
        <v>49929.67161380512</v>
      </c>
      <c r="F171" s="8">
        <f t="shared" si="0"/>
        <v>208.04029839085467</v>
      </c>
      <c r="G171" s="8">
        <f t="shared" si="1"/>
        <v>160.40169330080994</v>
      </c>
      <c r="H171" s="8">
        <f t="shared" si="2"/>
        <v>49769.26992050431</v>
      </c>
      <c r="I171" s="8"/>
    </row>
    <row r="172" spans="2:9" ht="12.75">
      <c r="B172" s="6">
        <f t="shared" si="3"/>
        <v>162</v>
      </c>
      <c r="C172" s="7">
        <f t="shared" si="4"/>
        <v>2013</v>
      </c>
      <c r="D172" s="7">
        <f t="shared" si="5"/>
        <v>1</v>
      </c>
      <c r="E172" s="8">
        <f t="shared" si="6"/>
        <v>49769.26992050431</v>
      </c>
      <c r="F172" s="8">
        <f t="shared" si="0"/>
        <v>207.37195800210128</v>
      </c>
      <c r="G172" s="8">
        <f t="shared" si="1"/>
        <v>161.07003368956333</v>
      </c>
      <c r="H172" s="8">
        <f t="shared" si="2"/>
        <v>49608.19988681475</v>
      </c>
      <c r="I172" s="8"/>
    </row>
    <row r="173" spans="2:9" ht="12.75">
      <c r="B173" s="6">
        <f t="shared" si="3"/>
        <v>163</v>
      </c>
      <c r="C173" s="7">
        <f t="shared" si="4"/>
        <v>2013</v>
      </c>
      <c r="D173" s="7">
        <f t="shared" si="5"/>
        <v>2</v>
      </c>
      <c r="E173" s="8">
        <f t="shared" si="6"/>
        <v>49608.19988681475</v>
      </c>
      <c r="F173" s="8">
        <f t="shared" si="0"/>
        <v>206.70083286172812</v>
      </c>
      <c r="G173" s="8">
        <f t="shared" si="1"/>
        <v>161.7411588299365</v>
      </c>
      <c r="H173" s="8">
        <f t="shared" si="2"/>
        <v>49446.45872798481</v>
      </c>
      <c r="I173" s="8"/>
    </row>
    <row r="174" spans="2:9" ht="12.75">
      <c r="B174" s="6">
        <f t="shared" si="3"/>
        <v>164</v>
      </c>
      <c r="C174" s="7">
        <f t="shared" si="4"/>
        <v>2013</v>
      </c>
      <c r="D174" s="7">
        <f t="shared" si="5"/>
        <v>3</v>
      </c>
      <c r="E174" s="8">
        <f t="shared" si="6"/>
        <v>49446.45872798481</v>
      </c>
      <c r="F174" s="8">
        <f t="shared" si="0"/>
        <v>206.02691136660337</v>
      </c>
      <c r="G174" s="8">
        <f t="shared" si="1"/>
        <v>162.41508032506124</v>
      </c>
      <c r="H174" s="8">
        <f t="shared" si="2"/>
        <v>49284.04364765975</v>
      </c>
      <c r="I174" s="8"/>
    </row>
    <row r="175" spans="2:9" ht="12.75">
      <c r="B175" s="6">
        <f t="shared" si="3"/>
        <v>165</v>
      </c>
      <c r="C175" s="7">
        <f t="shared" si="4"/>
        <v>2013</v>
      </c>
      <c r="D175" s="7">
        <f t="shared" si="5"/>
        <v>4</v>
      </c>
      <c r="E175" s="8">
        <f t="shared" si="6"/>
        <v>49284.04364765975</v>
      </c>
      <c r="F175" s="8">
        <f t="shared" si="0"/>
        <v>205.35018186524897</v>
      </c>
      <c r="G175" s="8">
        <f t="shared" si="1"/>
        <v>163.09180982641564</v>
      </c>
      <c r="H175" s="8">
        <f t="shared" si="2"/>
        <v>49120.95183783334</v>
      </c>
      <c r="I175" s="8"/>
    </row>
    <row r="176" spans="2:9" ht="12.75">
      <c r="B176" s="6">
        <f t="shared" si="3"/>
        <v>166</v>
      </c>
      <c r="C176" s="7">
        <f t="shared" si="4"/>
        <v>2013</v>
      </c>
      <c r="D176" s="7">
        <f t="shared" si="5"/>
        <v>5</v>
      </c>
      <c r="E176" s="8">
        <f t="shared" si="6"/>
        <v>49120.95183783334</v>
      </c>
      <c r="F176" s="8">
        <f t="shared" si="0"/>
        <v>204.67063265763892</v>
      </c>
      <c r="G176" s="8">
        <f t="shared" si="1"/>
        <v>163.7713590340257</v>
      </c>
      <c r="H176" s="8">
        <f t="shared" si="2"/>
        <v>48957.18047879931</v>
      </c>
      <c r="I176" s="8"/>
    </row>
    <row r="177" spans="2:9" ht="12.75">
      <c r="B177" s="6">
        <f t="shared" si="3"/>
        <v>167</v>
      </c>
      <c r="C177" s="7">
        <f t="shared" si="4"/>
        <v>2013</v>
      </c>
      <c r="D177" s="7">
        <f t="shared" si="5"/>
        <v>6</v>
      </c>
      <c r="E177" s="8">
        <f t="shared" si="6"/>
        <v>48957.18047879931</v>
      </c>
      <c r="F177" s="8">
        <f t="shared" si="0"/>
        <v>203.9882519949971</v>
      </c>
      <c r="G177" s="8">
        <f t="shared" si="1"/>
        <v>164.4537396966675</v>
      </c>
      <c r="H177" s="8">
        <f t="shared" si="2"/>
        <v>48792.72673910264</v>
      </c>
      <c r="I177" s="8"/>
    </row>
    <row r="178" spans="2:9" ht="12.75">
      <c r="B178" s="6">
        <f t="shared" si="3"/>
        <v>168</v>
      </c>
      <c r="C178" s="7">
        <f t="shared" si="4"/>
        <v>2013</v>
      </c>
      <c r="D178" s="7">
        <f t="shared" si="5"/>
        <v>7</v>
      </c>
      <c r="E178" s="8">
        <f t="shared" si="6"/>
        <v>48792.72673910264</v>
      </c>
      <c r="F178" s="8">
        <f t="shared" si="0"/>
        <v>203.30302807959433</v>
      </c>
      <c r="G178" s="8">
        <f t="shared" si="1"/>
        <v>165.13896361207028</v>
      </c>
      <c r="H178" s="8">
        <f t="shared" si="2"/>
        <v>48627.58777549057</v>
      </c>
      <c r="I178" s="8"/>
    </row>
    <row r="179" spans="2:9" ht="12.75">
      <c r="B179" s="6">
        <f t="shared" si="3"/>
        <v>169</v>
      </c>
      <c r="C179" s="7">
        <f t="shared" si="4"/>
        <v>2013</v>
      </c>
      <c r="D179" s="7">
        <f t="shared" si="5"/>
        <v>8</v>
      </c>
      <c r="E179" s="8">
        <f t="shared" si="6"/>
        <v>48627.58777549057</v>
      </c>
      <c r="F179" s="8">
        <f t="shared" si="0"/>
        <v>202.61494906454402</v>
      </c>
      <c r="G179" s="8">
        <f t="shared" si="1"/>
        <v>165.8270426271206</v>
      </c>
      <c r="H179" s="8">
        <f t="shared" si="2"/>
        <v>48461.76073286345</v>
      </c>
      <c r="I179" s="8"/>
    </row>
    <row r="180" spans="2:9" ht="12.75">
      <c r="B180" s="6">
        <f t="shared" si="3"/>
        <v>170</v>
      </c>
      <c r="C180" s="7">
        <f t="shared" si="4"/>
        <v>2013</v>
      </c>
      <c r="D180" s="7">
        <f t="shared" si="5"/>
        <v>9</v>
      </c>
      <c r="E180" s="8">
        <f t="shared" si="6"/>
        <v>48461.76073286345</v>
      </c>
      <c r="F180" s="8">
        <f t="shared" si="0"/>
        <v>201.9240030535977</v>
      </c>
      <c r="G180" s="8">
        <f t="shared" si="1"/>
        <v>166.51798863806692</v>
      </c>
      <c r="H180" s="8">
        <f t="shared" si="2"/>
        <v>48295.24274422538</v>
      </c>
      <c r="I180" s="8"/>
    </row>
    <row r="181" spans="2:9" ht="12.75">
      <c r="B181" s="6">
        <f t="shared" si="3"/>
        <v>171</v>
      </c>
      <c r="C181" s="7">
        <f t="shared" si="4"/>
        <v>2013</v>
      </c>
      <c r="D181" s="7">
        <f t="shared" si="5"/>
        <v>10</v>
      </c>
      <c r="E181" s="8">
        <f t="shared" si="6"/>
        <v>48295.24274422538</v>
      </c>
      <c r="F181" s="8">
        <f t="shared" si="0"/>
        <v>201.2301781009391</v>
      </c>
      <c r="G181" s="8">
        <f t="shared" si="1"/>
        <v>167.2118135907255</v>
      </c>
      <c r="H181" s="8">
        <f t="shared" si="2"/>
        <v>48128.03093063466</v>
      </c>
      <c r="I181" s="8"/>
    </row>
    <row r="182" spans="2:9" ht="12.75">
      <c r="B182" s="6">
        <f t="shared" si="3"/>
        <v>172</v>
      </c>
      <c r="C182" s="7">
        <f t="shared" si="4"/>
        <v>2013</v>
      </c>
      <c r="D182" s="7">
        <f t="shared" si="5"/>
        <v>11</v>
      </c>
      <c r="E182" s="8">
        <f t="shared" si="6"/>
        <v>48128.03093063466</v>
      </c>
      <c r="F182" s="8">
        <f t="shared" si="0"/>
        <v>200.53346221097775</v>
      </c>
      <c r="G182" s="8">
        <f t="shared" si="1"/>
        <v>167.90852948068687</v>
      </c>
      <c r="H182" s="8">
        <f t="shared" si="2"/>
        <v>47960.122401153974</v>
      </c>
      <c r="I182" s="8"/>
    </row>
    <row r="183" spans="2:9" ht="12.75">
      <c r="B183" s="6">
        <f t="shared" si="3"/>
        <v>173</v>
      </c>
      <c r="C183" s="7">
        <f t="shared" si="4"/>
        <v>2013</v>
      </c>
      <c r="D183" s="7">
        <f t="shared" si="5"/>
        <v>12</v>
      </c>
      <c r="E183" s="8">
        <f t="shared" si="6"/>
        <v>47960.122401153974</v>
      </c>
      <c r="F183" s="8">
        <f t="shared" si="0"/>
        <v>199.83384333814155</v>
      </c>
      <c r="G183" s="8">
        <f t="shared" si="1"/>
        <v>168.60814835352306</v>
      </c>
      <c r="H183" s="8">
        <f t="shared" si="2"/>
        <v>47791.51425280045</v>
      </c>
      <c r="I183" s="8"/>
    </row>
    <row r="184" spans="2:9" ht="12.75">
      <c r="B184" s="6">
        <f t="shared" si="3"/>
        <v>174</v>
      </c>
      <c r="C184" s="7">
        <f t="shared" si="4"/>
        <v>2014</v>
      </c>
      <c r="D184" s="7">
        <f t="shared" si="5"/>
        <v>1</v>
      </c>
      <c r="E184" s="8">
        <f t="shared" si="6"/>
        <v>47791.51425280045</v>
      </c>
      <c r="F184" s="8">
        <f t="shared" si="0"/>
        <v>199.13130938666853</v>
      </c>
      <c r="G184" s="8">
        <f t="shared" si="1"/>
        <v>169.31068230499608</v>
      </c>
      <c r="H184" s="8">
        <f t="shared" si="2"/>
        <v>47622.203570495454</v>
      </c>
      <c r="I184" s="8"/>
    </row>
    <row r="185" spans="2:9" ht="12.75">
      <c r="B185" s="6">
        <f t="shared" si="3"/>
        <v>175</v>
      </c>
      <c r="C185" s="7">
        <f t="shared" si="4"/>
        <v>2014</v>
      </c>
      <c r="D185" s="7">
        <f t="shared" si="5"/>
        <v>2</v>
      </c>
      <c r="E185" s="8">
        <f t="shared" si="6"/>
        <v>47622.203570495454</v>
      </c>
      <c r="F185" s="8">
        <f t="shared" si="0"/>
        <v>198.42584821039773</v>
      </c>
      <c r="G185" s="8">
        <f t="shared" si="1"/>
        <v>170.01614348126688</v>
      </c>
      <c r="H185" s="8">
        <f t="shared" si="2"/>
        <v>47452.187427014185</v>
      </c>
      <c r="I185" s="8"/>
    </row>
    <row r="186" spans="2:9" ht="12.75">
      <c r="B186" s="6">
        <f t="shared" si="3"/>
        <v>176</v>
      </c>
      <c r="C186" s="7">
        <f t="shared" si="4"/>
        <v>2014</v>
      </c>
      <c r="D186" s="7">
        <f t="shared" si="5"/>
        <v>3</v>
      </c>
      <c r="E186" s="8">
        <f t="shared" si="6"/>
        <v>47452.187427014185</v>
      </c>
      <c r="F186" s="8">
        <f t="shared" si="0"/>
        <v>197.7174476125591</v>
      </c>
      <c r="G186" s="8">
        <f t="shared" si="1"/>
        <v>170.7245440791055</v>
      </c>
      <c r="H186" s="8">
        <f t="shared" si="2"/>
        <v>47281.46288293508</v>
      </c>
      <c r="I186" s="8"/>
    </row>
    <row r="187" spans="2:9" ht="12.75">
      <c r="B187" s="6">
        <f t="shared" si="3"/>
        <v>177</v>
      </c>
      <c r="C187" s="7">
        <f t="shared" si="4"/>
        <v>2014</v>
      </c>
      <c r="D187" s="7">
        <f t="shared" si="5"/>
        <v>4</v>
      </c>
      <c r="E187" s="8">
        <f t="shared" si="6"/>
        <v>47281.46288293508</v>
      </c>
      <c r="F187" s="8">
        <f t="shared" si="0"/>
        <v>197.0060953455628</v>
      </c>
      <c r="G187" s="8">
        <f t="shared" si="1"/>
        <v>171.4358963461018</v>
      </c>
      <c r="H187" s="8">
        <f t="shared" si="2"/>
        <v>47110.02698658897</v>
      </c>
      <c r="I187" s="8"/>
    </row>
    <row r="188" spans="2:9" ht="12.75">
      <c r="B188" s="6">
        <f t="shared" si="3"/>
        <v>178</v>
      </c>
      <c r="C188" s="7">
        <f t="shared" si="4"/>
        <v>2014</v>
      </c>
      <c r="D188" s="7">
        <f t="shared" si="5"/>
        <v>5</v>
      </c>
      <c r="E188" s="8">
        <f t="shared" si="6"/>
        <v>47110.02698658897</v>
      </c>
      <c r="F188" s="8">
        <f t="shared" si="0"/>
        <v>196.2917791107874</v>
      </c>
      <c r="G188" s="8">
        <f t="shared" si="1"/>
        <v>172.15021258087722</v>
      </c>
      <c r="H188" s="8">
        <f t="shared" si="2"/>
        <v>46937.876774008095</v>
      </c>
      <c r="I188" s="8"/>
    </row>
    <row r="189" spans="2:9" ht="12.75">
      <c r="B189" s="6">
        <f t="shared" si="3"/>
        <v>179</v>
      </c>
      <c r="C189" s="7">
        <f t="shared" si="4"/>
        <v>2014</v>
      </c>
      <c r="D189" s="7">
        <f t="shared" si="5"/>
        <v>6</v>
      </c>
      <c r="E189" s="8">
        <f t="shared" si="6"/>
        <v>46937.876774008095</v>
      </c>
      <c r="F189" s="8">
        <f t="shared" si="0"/>
        <v>195.57448655836706</v>
      </c>
      <c r="G189" s="8">
        <f t="shared" si="1"/>
        <v>172.86750513329756</v>
      </c>
      <c r="H189" s="8">
        <f t="shared" si="2"/>
        <v>46765.0092688748</v>
      </c>
      <c r="I189" s="8"/>
    </row>
    <row r="190" spans="2:9" ht="12.75">
      <c r="B190" s="6">
        <f t="shared" si="3"/>
        <v>180</v>
      </c>
      <c r="C190" s="7">
        <f t="shared" si="4"/>
        <v>2014</v>
      </c>
      <c r="D190" s="7">
        <f t="shared" si="5"/>
        <v>7</v>
      </c>
      <c r="E190" s="8">
        <f t="shared" si="6"/>
        <v>46765.0092688748</v>
      </c>
      <c r="F190" s="8">
        <f t="shared" si="0"/>
        <v>194.85420528697833</v>
      </c>
      <c r="G190" s="8">
        <f t="shared" si="1"/>
        <v>173.58778640468628</v>
      </c>
      <c r="H190" s="8">
        <f t="shared" si="2"/>
        <v>46591.42148247011</v>
      </c>
      <c r="I190" s="8"/>
    </row>
    <row r="191" spans="2:9" ht="12.75">
      <c r="B191" s="6">
        <f t="shared" si="3"/>
        <v>181</v>
      </c>
      <c r="C191" s="7">
        <f t="shared" si="4"/>
        <v>2014</v>
      </c>
      <c r="D191" s="7">
        <f t="shared" si="5"/>
        <v>8</v>
      </c>
      <c r="E191" s="8">
        <f t="shared" si="6"/>
        <v>46591.42148247011</v>
      </c>
      <c r="F191" s="8">
        <f t="shared" si="0"/>
        <v>194.13092284362546</v>
      </c>
      <c r="G191" s="8">
        <f t="shared" si="1"/>
        <v>174.31106884803916</v>
      </c>
      <c r="H191" s="8">
        <f t="shared" si="2"/>
        <v>46417.110413622075</v>
      </c>
      <c r="I191" s="8"/>
    </row>
    <row r="192" spans="2:9" ht="12.75">
      <c r="B192" s="6">
        <f t="shared" si="3"/>
        <v>182</v>
      </c>
      <c r="C192" s="7">
        <f t="shared" si="4"/>
        <v>2014</v>
      </c>
      <c r="D192" s="7">
        <f t="shared" si="5"/>
        <v>9</v>
      </c>
      <c r="E192" s="8">
        <f t="shared" si="6"/>
        <v>46417.110413622075</v>
      </c>
      <c r="F192" s="8">
        <f t="shared" si="0"/>
        <v>193.4046267234253</v>
      </c>
      <c r="G192" s="8">
        <f t="shared" si="1"/>
        <v>175.0373649682393</v>
      </c>
      <c r="H192" s="8">
        <f t="shared" si="2"/>
        <v>46242.07304865384</v>
      </c>
      <c r="I192" s="8"/>
    </row>
    <row r="193" spans="2:9" ht="12.75">
      <c r="B193" s="6">
        <f t="shared" si="3"/>
        <v>183</v>
      </c>
      <c r="C193" s="7">
        <f t="shared" si="4"/>
        <v>2014</v>
      </c>
      <c r="D193" s="7">
        <f t="shared" si="5"/>
        <v>10</v>
      </c>
      <c r="E193" s="8">
        <f t="shared" si="6"/>
        <v>46242.07304865384</v>
      </c>
      <c r="F193" s="8">
        <f t="shared" si="0"/>
        <v>192.675304369391</v>
      </c>
      <c r="G193" s="8">
        <f t="shared" si="1"/>
        <v>175.7666873222736</v>
      </c>
      <c r="H193" s="8">
        <f t="shared" si="2"/>
        <v>46066.30636133156</v>
      </c>
      <c r="I193" s="8"/>
    </row>
    <row r="194" spans="2:9" ht="12.75">
      <c r="B194" s="6">
        <f t="shared" si="3"/>
        <v>184</v>
      </c>
      <c r="C194" s="7">
        <f t="shared" si="4"/>
        <v>2014</v>
      </c>
      <c r="D194" s="7">
        <f t="shared" si="5"/>
        <v>11</v>
      </c>
      <c r="E194" s="8">
        <f t="shared" si="6"/>
        <v>46066.30636133156</v>
      </c>
      <c r="F194" s="8">
        <f t="shared" si="0"/>
        <v>191.94294317221483</v>
      </c>
      <c r="G194" s="8">
        <f t="shared" si="1"/>
        <v>176.4990485194498</v>
      </c>
      <c r="H194" s="8">
        <f t="shared" si="2"/>
        <v>45889.80731281211</v>
      </c>
      <c r="I194" s="8"/>
    </row>
    <row r="195" spans="2:9" ht="12.75">
      <c r="B195" s="6">
        <f t="shared" si="3"/>
        <v>185</v>
      </c>
      <c r="C195" s="7">
        <f t="shared" si="4"/>
        <v>2014</v>
      </c>
      <c r="D195" s="7">
        <f t="shared" si="5"/>
        <v>12</v>
      </c>
      <c r="E195" s="8">
        <f t="shared" si="6"/>
        <v>45889.80731281211</v>
      </c>
      <c r="F195" s="8">
        <f t="shared" si="0"/>
        <v>191.20753047005047</v>
      </c>
      <c r="G195" s="8">
        <f t="shared" si="1"/>
        <v>177.23446122161414</v>
      </c>
      <c r="H195" s="8">
        <f t="shared" si="2"/>
        <v>45712.5728515905</v>
      </c>
      <c r="I195" s="8"/>
    </row>
    <row r="196" spans="2:9" ht="12.75">
      <c r="B196" s="6">
        <f t="shared" si="3"/>
        <v>186</v>
      </c>
      <c r="C196" s="7">
        <f t="shared" si="4"/>
        <v>2015</v>
      </c>
      <c r="D196" s="7">
        <f t="shared" si="5"/>
        <v>1</v>
      </c>
      <c r="E196" s="8">
        <f t="shared" si="6"/>
        <v>45712.5728515905</v>
      </c>
      <c r="F196" s="8">
        <f t="shared" si="0"/>
        <v>190.46905354829374</v>
      </c>
      <c r="G196" s="8">
        <f t="shared" si="1"/>
        <v>177.97293814337087</v>
      </c>
      <c r="H196" s="8">
        <f t="shared" si="2"/>
        <v>45534.59991344713</v>
      </c>
      <c r="I196" s="8"/>
    </row>
    <row r="197" spans="2:9" ht="12.75">
      <c r="B197" s="6">
        <f t="shared" si="3"/>
        <v>187</v>
      </c>
      <c r="C197" s="7">
        <f t="shared" si="4"/>
        <v>2015</v>
      </c>
      <c r="D197" s="7">
        <f t="shared" si="5"/>
        <v>2</v>
      </c>
      <c r="E197" s="8">
        <f t="shared" si="6"/>
        <v>45534.59991344713</v>
      </c>
      <c r="F197" s="8">
        <f t="shared" si="0"/>
        <v>189.72749963936303</v>
      </c>
      <c r="G197" s="8">
        <f t="shared" si="1"/>
        <v>178.71449205230158</v>
      </c>
      <c r="H197" s="8">
        <f t="shared" si="2"/>
        <v>45355.88542139483</v>
      </c>
      <c r="I197" s="8"/>
    </row>
    <row r="198" spans="2:9" ht="12.75">
      <c r="B198" s="6">
        <f t="shared" si="3"/>
        <v>188</v>
      </c>
      <c r="C198" s="7">
        <f t="shared" si="4"/>
        <v>2015</v>
      </c>
      <c r="D198" s="7">
        <f t="shared" si="5"/>
        <v>3</v>
      </c>
      <c r="E198" s="8">
        <f t="shared" si="6"/>
        <v>45355.88542139483</v>
      </c>
      <c r="F198" s="8">
        <f t="shared" si="0"/>
        <v>188.98285592247845</v>
      </c>
      <c r="G198" s="8">
        <f t="shared" si="1"/>
        <v>179.45913576918616</v>
      </c>
      <c r="H198" s="8">
        <f t="shared" si="2"/>
        <v>45176.42628562564</v>
      </c>
      <c r="I198" s="8"/>
    </row>
    <row r="199" spans="2:9" ht="12.75">
      <c r="B199" s="6">
        <f t="shared" si="3"/>
        <v>189</v>
      </c>
      <c r="C199" s="7">
        <f t="shared" si="4"/>
        <v>2015</v>
      </c>
      <c r="D199" s="7">
        <f t="shared" si="5"/>
        <v>4</v>
      </c>
      <c r="E199" s="8">
        <f t="shared" si="6"/>
        <v>45176.42628562564</v>
      </c>
      <c r="F199" s="8">
        <f t="shared" si="0"/>
        <v>188.23510952344017</v>
      </c>
      <c r="G199" s="8">
        <f t="shared" si="1"/>
        <v>180.20688216822444</v>
      </c>
      <c r="H199" s="8">
        <f t="shared" si="2"/>
        <v>44996.21940345741</v>
      </c>
      <c r="I199" s="8"/>
    </row>
    <row r="200" spans="2:9" ht="12.75">
      <c r="B200" s="6">
        <f t="shared" si="3"/>
        <v>190</v>
      </c>
      <c r="C200" s="7">
        <f t="shared" si="4"/>
        <v>2015</v>
      </c>
      <c r="D200" s="7">
        <f t="shared" si="5"/>
        <v>5</v>
      </c>
      <c r="E200" s="8">
        <f t="shared" si="6"/>
        <v>44996.21940345741</v>
      </c>
      <c r="F200" s="8">
        <f t="shared" si="0"/>
        <v>187.4842475144059</v>
      </c>
      <c r="G200" s="8">
        <f t="shared" si="1"/>
        <v>180.95774417725872</v>
      </c>
      <c r="H200" s="8">
        <f t="shared" si="2"/>
        <v>44815.26165928016</v>
      </c>
      <c r="I200" s="8"/>
    </row>
    <row r="201" spans="2:9" ht="12.75">
      <c r="B201" s="6">
        <f t="shared" si="3"/>
        <v>191</v>
      </c>
      <c r="C201" s="7">
        <f t="shared" si="4"/>
        <v>2015</v>
      </c>
      <c r="D201" s="7">
        <f t="shared" si="5"/>
        <v>6</v>
      </c>
      <c r="E201" s="8">
        <f t="shared" si="6"/>
        <v>44815.26165928016</v>
      </c>
      <c r="F201" s="8">
        <f t="shared" si="0"/>
        <v>186.73025691366732</v>
      </c>
      <c r="G201" s="8">
        <f t="shared" si="1"/>
        <v>181.7117347779973</v>
      </c>
      <c r="H201" s="8">
        <f t="shared" si="2"/>
        <v>44633.54992450216</v>
      </c>
      <c r="I201" s="8"/>
    </row>
    <row r="202" spans="2:9" ht="12.75">
      <c r="B202" s="6">
        <f t="shared" si="3"/>
        <v>192</v>
      </c>
      <c r="C202" s="7">
        <f t="shared" si="4"/>
        <v>2015</v>
      </c>
      <c r="D202" s="7">
        <f t="shared" si="5"/>
        <v>7</v>
      </c>
      <c r="E202" s="8">
        <f t="shared" si="6"/>
        <v>44633.54992450216</v>
      </c>
      <c r="F202" s="8">
        <f t="shared" si="0"/>
        <v>185.97312468542566</v>
      </c>
      <c r="G202" s="8">
        <f t="shared" si="1"/>
        <v>182.46886700623895</v>
      </c>
      <c r="H202" s="8">
        <f t="shared" si="2"/>
        <v>44451.08105749592</v>
      </c>
      <c r="I202" s="8"/>
    </row>
    <row r="203" spans="2:9" ht="12.75">
      <c r="B203" s="6">
        <f t="shared" si="3"/>
        <v>193</v>
      </c>
      <c r="C203" s="7">
        <f t="shared" si="4"/>
        <v>2015</v>
      </c>
      <c r="D203" s="7">
        <f t="shared" si="5"/>
        <v>8</v>
      </c>
      <c r="E203" s="8">
        <f t="shared" si="6"/>
        <v>44451.08105749592</v>
      </c>
      <c r="F203" s="8">
        <f t="shared" si="0"/>
        <v>185.2128377395663</v>
      </c>
      <c r="G203" s="8">
        <f t="shared" si="1"/>
        <v>183.2291539520983</v>
      </c>
      <c r="H203" s="8">
        <f t="shared" si="2"/>
        <v>44267.85190354382</v>
      </c>
      <c r="I203" s="8"/>
    </row>
    <row r="204" spans="2:9" ht="12.75">
      <c r="B204" s="6">
        <f t="shared" si="3"/>
        <v>194</v>
      </c>
      <c r="C204" s="7">
        <f t="shared" si="4"/>
        <v>2015</v>
      </c>
      <c r="D204" s="7">
        <f t="shared" si="5"/>
        <v>9</v>
      </c>
      <c r="E204" s="8">
        <f t="shared" si="6"/>
        <v>44267.85190354382</v>
      </c>
      <c r="F204" s="8">
        <f t="shared" si="0"/>
        <v>184.44938293143258</v>
      </c>
      <c r="G204" s="8">
        <f t="shared" si="1"/>
        <v>183.99260876023203</v>
      </c>
      <c r="H204" s="8">
        <f t="shared" si="2"/>
        <v>44083.85929478359</v>
      </c>
      <c r="I204" s="8"/>
    </row>
    <row r="205" spans="2:9" ht="12.75">
      <c r="B205" s="6">
        <f t="shared" si="3"/>
        <v>195</v>
      </c>
      <c r="C205" s="7">
        <f t="shared" si="4"/>
        <v>2015</v>
      </c>
      <c r="D205" s="7">
        <f t="shared" si="5"/>
        <v>10</v>
      </c>
      <c r="E205" s="8">
        <f t="shared" si="6"/>
        <v>44083.85929478359</v>
      </c>
      <c r="F205" s="8">
        <f t="shared" si="0"/>
        <v>183.6827470615983</v>
      </c>
      <c r="G205" s="8">
        <f t="shared" si="1"/>
        <v>184.75924463006632</v>
      </c>
      <c r="H205" s="8">
        <f t="shared" si="2"/>
        <v>43899.10005015352</v>
      </c>
      <c r="I205" s="8"/>
    </row>
    <row r="206" spans="2:9" ht="12.75">
      <c r="B206" s="6">
        <f t="shared" si="3"/>
        <v>196</v>
      </c>
      <c r="C206" s="7">
        <f t="shared" si="4"/>
        <v>2015</v>
      </c>
      <c r="D206" s="7">
        <f t="shared" si="5"/>
        <v>11</v>
      </c>
      <c r="E206" s="8">
        <f t="shared" si="6"/>
        <v>43899.10005015352</v>
      </c>
      <c r="F206" s="8">
        <f t="shared" si="0"/>
        <v>182.91291687563967</v>
      </c>
      <c r="G206" s="8">
        <f t="shared" si="1"/>
        <v>185.52907481602494</v>
      </c>
      <c r="H206" s="8">
        <f t="shared" si="2"/>
        <v>43713.5709753375</v>
      </c>
      <c r="I206" s="8"/>
    </row>
    <row r="207" spans="2:9" ht="12.75">
      <c r="B207" s="6">
        <f t="shared" si="3"/>
        <v>197</v>
      </c>
      <c r="C207" s="7">
        <f t="shared" si="4"/>
        <v>2015</v>
      </c>
      <c r="D207" s="7">
        <f t="shared" si="5"/>
        <v>12</v>
      </c>
      <c r="E207" s="8">
        <f t="shared" si="6"/>
        <v>43713.5709753375</v>
      </c>
      <c r="F207" s="8">
        <f t="shared" si="0"/>
        <v>182.13987906390625</v>
      </c>
      <c r="G207" s="8">
        <f t="shared" si="1"/>
        <v>186.30211262775836</v>
      </c>
      <c r="H207" s="8">
        <f t="shared" si="2"/>
        <v>43527.26886270974</v>
      </c>
      <c r="I207" s="8"/>
    </row>
    <row r="208" spans="2:9" ht="12.75">
      <c r="B208" s="6">
        <f t="shared" si="3"/>
        <v>198</v>
      </c>
      <c r="C208" s="7">
        <f t="shared" si="4"/>
        <v>2016</v>
      </c>
      <c r="D208" s="7">
        <f t="shared" si="5"/>
        <v>1</v>
      </c>
      <c r="E208" s="8">
        <f t="shared" si="6"/>
        <v>43527.26886270974</v>
      </c>
      <c r="F208" s="8">
        <f t="shared" si="0"/>
        <v>181.36362026129058</v>
      </c>
      <c r="G208" s="8">
        <f t="shared" si="1"/>
        <v>187.07837143037403</v>
      </c>
      <c r="H208" s="8">
        <f t="shared" si="2"/>
        <v>43340.19049127936</v>
      </c>
      <c r="I208" s="8"/>
    </row>
    <row r="209" spans="2:9" ht="12.75">
      <c r="B209" s="6">
        <f t="shared" si="3"/>
        <v>199</v>
      </c>
      <c r="C209" s="7">
        <f t="shared" si="4"/>
        <v>2016</v>
      </c>
      <c r="D209" s="7">
        <f t="shared" si="5"/>
        <v>2</v>
      </c>
      <c r="E209" s="8">
        <f t="shared" si="6"/>
        <v>43340.19049127936</v>
      </c>
      <c r="F209" s="8">
        <f t="shared" si="0"/>
        <v>180.58412704699734</v>
      </c>
      <c r="G209" s="8">
        <f t="shared" si="1"/>
        <v>187.85786464466727</v>
      </c>
      <c r="H209" s="8">
        <f t="shared" si="2"/>
        <v>43152.33262663469</v>
      </c>
      <c r="I209" s="8"/>
    </row>
    <row r="210" spans="2:9" ht="12.75">
      <c r="B210" s="6">
        <f t="shared" si="3"/>
        <v>200</v>
      </c>
      <c r="C210" s="7">
        <f t="shared" si="4"/>
        <v>2016</v>
      </c>
      <c r="D210" s="7">
        <f t="shared" si="5"/>
        <v>3</v>
      </c>
      <c r="E210" s="8">
        <f t="shared" si="6"/>
        <v>43152.33262663469</v>
      </c>
      <c r="F210" s="8">
        <f t="shared" si="0"/>
        <v>179.80138594431122</v>
      </c>
      <c r="G210" s="8">
        <f t="shared" si="1"/>
        <v>188.6406057473534</v>
      </c>
      <c r="H210" s="8">
        <f t="shared" si="2"/>
        <v>42963.69202088734</v>
      </c>
      <c r="I210" s="8"/>
    </row>
    <row r="211" spans="2:9" ht="12.75">
      <c r="B211" s="6">
        <f t="shared" si="3"/>
        <v>201</v>
      </c>
      <c r="C211" s="7">
        <f t="shared" si="4"/>
        <v>2016</v>
      </c>
      <c r="D211" s="7">
        <f t="shared" si="5"/>
        <v>4</v>
      </c>
      <c r="E211" s="8">
        <f t="shared" si="6"/>
        <v>42963.69202088734</v>
      </c>
      <c r="F211" s="8">
        <f t="shared" si="0"/>
        <v>179.01538342036392</v>
      </c>
      <c r="G211" s="8">
        <f t="shared" si="1"/>
        <v>189.4266082713007</v>
      </c>
      <c r="H211" s="8">
        <f t="shared" si="2"/>
        <v>42774.26541261604</v>
      </c>
      <c r="I211" s="8"/>
    </row>
    <row r="212" spans="2:9" ht="12.75">
      <c r="B212" s="6">
        <f t="shared" si="3"/>
        <v>202</v>
      </c>
      <c r="C212" s="7">
        <f t="shared" si="4"/>
        <v>2016</v>
      </c>
      <c r="D212" s="7">
        <f t="shared" si="5"/>
        <v>5</v>
      </c>
      <c r="E212" s="8">
        <f t="shared" si="6"/>
        <v>42774.26541261604</v>
      </c>
      <c r="F212" s="8">
        <f t="shared" si="0"/>
        <v>178.22610588590018</v>
      </c>
      <c r="G212" s="8">
        <f t="shared" si="1"/>
        <v>190.21588580576443</v>
      </c>
      <c r="H212" s="8">
        <f t="shared" si="2"/>
        <v>42584.049526810275</v>
      </c>
      <c r="I212" s="8"/>
    </row>
    <row r="213" spans="2:9" ht="12.75">
      <c r="B213" s="6">
        <f t="shared" si="3"/>
        <v>203</v>
      </c>
      <c r="C213" s="7">
        <f t="shared" si="4"/>
        <v>2016</v>
      </c>
      <c r="D213" s="7">
        <f t="shared" si="5"/>
        <v>6</v>
      </c>
      <c r="E213" s="8">
        <f t="shared" si="6"/>
        <v>42584.049526810275</v>
      </c>
      <c r="F213" s="8">
        <f t="shared" si="0"/>
        <v>177.4335396950428</v>
      </c>
      <c r="G213" s="8">
        <f t="shared" si="1"/>
        <v>191.0084519966218</v>
      </c>
      <c r="H213" s="8">
        <f t="shared" si="2"/>
        <v>42393.04107481366</v>
      </c>
      <c r="I213" s="8"/>
    </row>
    <row r="214" spans="2:9" ht="12.75">
      <c r="B214" s="6">
        <f t="shared" si="3"/>
        <v>204</v>
      </c>
      <c r="C214" s="7">
        <f t="shared" si="4"/>
        <v>2016</v>
      </c>
      <c r="D214" s="7">
        <f t="shared" si="5"/>
        <v>7</v>
      </c>
      <c r="E214" s="8">
        <f t="shared" si="6"/>
        <v>42393.04107481366</v>
      </c>
      <c r="F214" s="8">
        <f t="shared" si="0"/>
        <v>176.6376711450569</v>
      </c>
      <c r="G214" s="8">
        <f t="shared" si="1"/>
        <v>191.8043205466077</v>
      </c>
      <c r="H214" s="8">
        <f t="shared" si="2"/>
        <v>42201.23675426705</v>
      </c>
      <c r="I214" s="8"/>
    </row>
    <row r="215" spans="2:9" ht="12.75">
      <c r="B215" s="6">
        <f t="shared" si="3"/>
        <v>205</v>
      </c>
      <c r="C215" s="7">
        <f t="shared" si="4"/>
        <v>2016</v>
      </c>
      <c r="D215" s="7">
        <f t="shared" si="5"/>
        <v>8</v>
      </c>
      <c r="E215" s="8">
        <f t="shared" si="6"/>
        <v>42201.23675426705</v>
      </c>
      <c r="F215" s="8">
        <f t="shared" si="0"/>
        <v>175.8384864761127</v>
      </c>
      <c r="G215" s="8">
        <f t="shared" si="1"/>
        <v>192.6035052155519</v>
      </c>
      <c r="H215" s="8">
        <f t="shared" si="2"/>
        <v>42008.6332490515</v>
      </c>
      <c r="I215" s="8"/>
    </row>
    <row r="216" spans="2:9" ht="12.75">
      <c r="B216" s="6">
        <f t="shared" si="3"/>
        <v>206</v>
      </c>
      <c r="C216" s="7">
        <f t="shared" si="4"/>
        <v>2016</v>
      </c>
      <c r="D216" s="7">
        <f t="shared" si="5"/>
        <v>9</v>
      </c>
      <c r="E216" s="8">
        <f t="shared" si="6"/>
        <v>42008.6332490515</v>
      </c>
      <c r="F216" s="8">
        <f t="shared" si="0"/>
        <v>175.0359718710479</v>
      </c>
      <c r="G216" s="8">
        <f t="shared" si="1"/>
        <v>193.4060198206167</v>
      </c>
      <c r="H216" s="8">
        <f t="shared" si="2"/>
        <v>41815.227229230884</v>
      </c>
      <c r="I216" s="8"/>
    </row>
    <row r="217" spans="2:9" ht="12.75">
      <c r="B217" s="6">
        <f t="shared" si="3"/>
        <v>207</v>
      </c>
      <c r="C217" s="7">
        <f t="shared" si="4"/>
        <v>2016</v>
      </c>
      <c r="D217" s="7">
        <f t="shared" si="5"/>
        <v>10</v>
      </c>
      <c r="E217" s="8">
        <f t="shared" si="6"/>
        <v>41815.227229230884</v>
      </c>
      <c r="F217" s="8">
        <f t="shared" si="0"/>
        <v>174.23011345512867</v>
      </c>
      <c r="G217" s="8">
        <f t="shared" si="1"/>
        <v>194.21187823653594</v>
      </c>
      <c r="H217" s="8">
        <f t="shared" si="2"/>
        <v>41621.01535099435</v>
      </c>
      <c r="I217" s="8"/>
    </row>
    <row r="218" spans="2:9" ht="12.75">
      <c r="B218" s="6">
        <f t="shared" si="3"/>
        <v>208</v>
      </c>
      <c r="C218" s="7">
        <f t="shared" si="4"/>
        <v>2016</v>
      </c>
      <c r="D218" s="7">
        <f t="shared" si="5"/>
        <v>11</v>
      </c>
      <c r="E218" s="8">
        <f t="shared" si="6"/>
        <v>41621.01535099435</v>
      </c>
      <c r="F218" s="8">
        <f t="shared" si="0"/>
        <v>173.4208972958098</v>
      </c>
      <c r="G218" s="8">
        <f t="shared" si="1"/>
        <v>195.02109439585482</v>
      </c>
      <c r="H218" s="8">
        <f t="shared" si="2"/>
        <v>41425.9942565985</v>
      </c>
      <c r="I218" s="8"/>
    </row>
    <row r="219" spans="2:9" ht="12.75">
      <c r="B219" s="6">
        <f t="shared" si="3"/>
        <v>209</v>
      </c>
      <c r="C219" s="7">
        <f t="shared" si="4"/>
        <v>2016</v>
      </c>
      <c r="D219" s="7">
        <f t="shared" si="5"/>
        <v>12</v>
      </c>
      <c r="E219" s="8">
        <f t="shared" si="6"/>
        <v>41425.9942565985</v>
      </c>
      <c r="F219" s="8">
        <f t="shared" si="0"/>
        <v>172.60830940249375</v>
      </c>
      <c r="G219" s="8">
        <f t="shared" si="1"/>
        <v>195.83368228917087</v>
      </c>
      <c r="H219" s="8">
        <f t="shared" si="2"/>
        <v>41230.160574309324</v>
      </c>
      <c r="I219" s="8"/>
    </row>
    <row r="220" spans="2:9" ht="12.75">
      <c r="B220" s="6">
        <f t="shared" si="3"/>
        <v>210</v>
      </c>
      <c r="C220" s="7">
        <f t="shared" si="4"/>
        <v>2017</v>
      </c>
      <c r="D220" s="7">
        <f t="shared" si="5"/>
        <v>1</v>
      </c>
      <c r="E220" s="8">
        <f t="shared" si="6"/>
        <v>41230.160574309324</v>
      </c>
      <c r="F220" s="8">
        <f t="shared" si="0"/>
        <v>171.79233572628885</v>
      </c>
      <c r="G220" s="8">
        <f t="shared" si="1"/>
        <v>196.64965596537576</v>
      </c>
      <c r="H220" s="8">
        <f t="shared" si="2"/>
        <v>41033.51091834395</v>
      </c>
      <c r="I220" s="8"/>
    </row>
    <row r="221" spans="2:9" ht="12.75">
      <c r="B221" s="6">
        <f t="shared" si="3"/>
        <v>211</v>
      </c>
      <c r="C221" s="7">
        <f t="shared" si="4"/>
        <v>2017</v>
      </c>
      <c r="D221" s="7">
        <f t="shared" si="5"/>
        <v>2</v>
      </c>
      <c r="E221" s="8">
        <f t="shared" si="6"/>
        <v>41033.51091834395</v>
      </c>
      <c r="F221" s="8">
        <f t="shared" si="0"/>
        <v>170.97296215976644</v>
      </c>
      <c r="G221" s="8">
        <f t="shared" si="1"/>
        <v>197.46902953189817</v>
      </c>
      <c r="H221" s="8">
        <f t="shared" si="2"/>
        <v>40836.04188881205</v>
      </c>
      <c r="I221" s="8"/>
    </row>
    <row r="222" spans="2:9" ht="12.75">
      <c r="B222" s="6">
        <f t="shared" si="3"/>
        <v>212</v>
      </c>
      <c r="C222" s="7">
        <f t="shared" si="4"/>
        <v>2017</v>
      </c>
      <c r="D222" s="7">
        <f t="shared" si="5"/>
        <v>3</v>
      </c>
      <c r="E222" s="8">
        <f t="shared" si="6"/>
        <v>40836.04188881205</v>
      </c>
      <c r="F222" s="8">
        <f t="shared" si="0"/>
        <v>170.15017453671686</v>
      </c>
      <c r="G222" s="8">
        <f t="shared" si="1"/>
        <v>198.29181715494775</v>
      </c>
      <c r="H222" s="8">
        <f t="shared" si="2"/>
        <v>40637.7500716571</v>
      </c>
      <c r="I222" s="8"/>
    </row>
    <row r="223" spans="2:9" ht="12.75">
      <c r="B223" s="6">
        <f t="shared" si="3"/>
        <v>213</v>
      </c>
      <c r="C223" s="7">
        <f t="shared" si="4"/>
        <v>2017</v>
      </c>
      <c r="D223" s="7">
        <f t="shared" si="5"/>
        <v>4</v>
      </c>
      <c r="E223" s="8">
        <f t="shared" si="6"/>
        <v>40637.7500716571</v>
      </c>
      <c r="F223" s="8">
        <f t="shared" si="0"/>
        <v>169.3239586319046</v>
      </c>
      <c r="G223" s="8">
        <f t="shared" si="1"/>
        <v>199.11803305976002</v>
      </c>
      <c r="H223" s="8">
        <f t="shared" si="2"/>
        <v>40438.63203859734</v>
      </c>
      <c r="I223" s="8"/>
    </row>
    <row r="224" spans="2:9" ht="12.75">
      <c r="B224" s="6">
        <f t="shared" si="3"/>
        <v>214</v>
      </c>
      <c r="C224" s="7">
        <f t="shared" si="4"/>
        <v>2017</v>
      </c>
      <c r="D224" s="7">
        <f t="shared" si="5"/>
        <v>5</v>
      </c>
      <c r="E224" s="8">
        <f t="shared" si="6"/>
        <v>40438.63203859734</v>
      </c>
      <c r="F224" s="8">
        <f t="shared" si="0"/>
        <v>168.49430016082223</v>
      </c>
      <c r="G224" s="8">
        <f t="shared" si="1"/>
        <v>199.94769153084238</v>
      </c>
      <c r="H224" s="8">
        <f t="shared" si="2"/>
        <v>40238.6843470665</v>
      </c>
      <c r="I224" s="8"/>
    </row>
    <row r="225" spans="2:9" ht="12.75">
      <c r="B225" s="6">
        <f t="shared" si="3"/>
        <v>215</v>
      </c>
      <c r="C225" s="7">
        <f t="shared" si="4"/>
        <v>2017</v>
      </c>
      <c r="D225" s="7">
        <f t="shared" si="5"/>
        <v>6</v>
      </c>
      <c r="E225" s="8">
        <f t="shared" si="6"/>
        <v>40238.6843470665</v>
      </c>
      <c r="F225" s="8">
        <f t="shared" si="0"/>
        <v>167.66118477944374</v>
      </c>
      <c r="G225" s="8">
        <f t="shared" si="1"/>
        <v>200.78080691222087</v>
      </c>
      <c r="H225" s="8">
        <f t="shared" si="2"/>
        <v>40037.90354015428</v>
      </c>
      <c r="I225" s="8"/>
    </row>
    <row r="226" spans="2:9" ht="12.75">
      <c r="B226" s="6">
        <f t="shared" si="3"/>
        <v>216</v>
      </c>
      <c r="C226" s="7">
        <f t="shared" si="4"/>
        <v>2017</v>
      </c>
      <c r="D226" s="7">
        <f t="shared" si="5"/>
        <v>7</v>
      </c>
      <c r="E226" s="8">
        <f t="shared" si="6"/>
        <v>40037.90354015428</v>
      </c>
      <c r="F226" s="8">
        <f t="shared" si="0"/>
        <v>166.82459808397616</v>
      </c>
      <c r="G226" s="8">
        <f t="shared" si="1"/>
        <v>201.61739360768846</v>
      </c>
      <c r="H226" s="8">
        <f t="shared" si="2"/>
        <v>39836.28614654659</v>
      </c>
      <c r="I226" s="8"/>
    </row>
    <row r="227" spans="2:9" ht="12.75">
      <c r="B227" s="6">
        <f t="shared" si="3"/>
        <v>217</v>
      </c>
      <c r="C227" s="7">
        <f t="shared" si="4"/>
        <v>2017</v>
      </c>
      <c r="D227" s="7">
        <f t="shared" si="5"/>
        <v>8</v>
      </c>
      <c r="E227" s="8">
        <f t="shared" si="6"/>
        <v>39836.28614654659</v>
      </c>
      <c r="F227" s="8">
        <f t="shared" si="0"/>
        <v>165.9845256106108</v>
      </c>
      <c r="G227" s="8">
        <f t="shared" si="1"/>
        <v>202.4574660810538</v>
      </c>
      <c r="H227" s="8">
        <f t="shared" si="2"/>
        <v>39633.828680465536</v>
      </c>
      <c r="I227" s="8"/>
    </row>
    <row r="228" spans="2:9" ht="12.75">
      <c r="B228" s="6">
        <f t="shared" si="3"/>
        <v>218</v>
      </c>
      <c r="C228" s="7">
        <f t="shared" si="4"/>
        <v>2017</v>
      </c>
      <c r="D228" s="7">
        <f t="shared" si="5"/>
        <v>9</v>
      </c>
      <c r="E228" s="8">
        <f t="shared" si="6"/>
        <v>39633.828680465536</v>
      </c>
      <c r="F228" s="8">
        <f t="shared" si="0"/>
        <v>165.14095283527305</v>
      </c>
      <c r="G228" s="8">
        <f t="shared" si="1"/>
        <v>203.30103885639156</v>
      </c>
      <c r="H228" s="8">
        <f t="shared" si="2"/>
        <v>39430.527641609144</v>
      </c>
      <c r="I228" s="8"/>
    </row>
    <row r="229" spans="2:9" ht="12.75">
      <c r="B229" s="6">
        <f t="shared" si="3"/>
        <v>219</v>
      </c>
      <c r="C229" s="7">
        <f t="shared" si="4"/>
        <v>2017</v>
      </c>
      <c r="D229" s="7">
        <f t="shared" si="5"/>
        <v>10</v>
      </c>
      <c r="E229" s="8">
        <f t="shared" si="6"/>
        <v>39430.527641609144</v>
      </c>
      <c r="F229" s="8">
        <f t="shared" si="0"/>
        <v>164.29386517337144</v>
      </c>
      <c r="G229" s="8">
        <f t="shared" si="1"/>
        <v>204.14812651829317</v>
      </c>
      <c r="H229" s="8">
        <f t="shared" si="2"/>
        <v>39226.37951509085</v>
      </c>
      <c r="I229" s="8"/>
    </row>
    <row r="230" spans="2:9" ht="12.75">
      <c r="B230" s="6">
        <f t="shared" si="3"/>
        <v>220</v>
      </c>
      <c r="C230" s="7">
        <f t="shared" si="4"/>
        <v>2017</v>
      </c>
      <c r="D230" s="7">
        <f t="shared" si="5"/>
        <v>11</v>
      </c>
      <c r="E230" s="8">
        <f t="shared" si="6"/>
        <v>39226.37951509085</v>
      </c>
      <c r="F230" s="8">
        <f t="shared" si="0"/>
        <v>163.4432479795452</v>
      </c>
      <c r="G230" s="8">
        <f t="shared" si="1"/>
        <v>204.99874371211942</v>
      </c>
      <c r="H230" s="8">
        <f t="shared" si="2"/>
        <v>39021.38077137873</v>
      </c>
      <c r="I230" s="8"/>
    </row>
    <row r="231" spans="2:9" ht="12.75">
      <c r="B231" s="6">
        <f t="shared" si="3"/>
        <v>221</v>
      </c>
      <c r="C231" s="7">
        <f t="shared" si="4"/>
        <v>2017</v>
      </c>
      <c r="D231" s="7">
        <f t="shared" si="5"/>
        <v>12</v>
      </c>
      <c r="E231" s="8">
        <f t="shared" si="6"/>
        <v>39021.38077137873</v>
      </c>
      <c r="F231" s="8">
        <f t="shared" si="0"/>
        <v>162.58908654741137</v>
      </c>
      <c r="G231" s="8">
        <f t="shared" si="1"/>
        <v>205.85290514425324</v>
      </c>
      <c r="H231" s="8">
        <f t="shared" si="2"/>
        <v>38815.52786623448</v>
      </c>
      <c r="I231" s="8"/>
    </row>
    <row r="232" spans="2:9" ht="12.75">
      <c r="B232" s="6">
        <f t="shared" si="3"/>
        <v>222</v>
      </c>
      <c r="C232" s="7">
        <f t="shared" si="4"/>
        <v>2018</v>
      </c>
      <c r="D232" s="7">
        <f t="shared" si="5"/>
        <v>1</v>
      </c>
      <c r="E232" s="8">
        <f t="shared" si="6"/>
        <v>38815.52786623448</v>
      </c>
      <c r="F232" s="8">
        <f t="shared" si="0"/>
        <v>161.73136610931033</v>
      </c>
      <c r="G232" s="8">
        <f t="shared" si="1"/>
        <v>206.71062558235428</v>
      </c>
      <c r="H232" s="8">
        <f t="shared" si="2"/>
        <v>38608.817240652126</v>
      </c>
      <c r="I232" s="8"/>
    </row>
    <row r="233" spans="2:9" ht="12.75">
      <c r="B233" s="6">
        <f t="shared" si="3"/>
        <v>223</v>
      </c>
      <c r="C233" s="7">
        <f t="shared" si="4"/>
        <v>2018</v>
      </c>
      <c r="D233" s="7">
        <f t="shared" si="5"/>
        <v>2</v>
      </c>
      <c r="E233" s="8">
        <f t="shared" si="6"/>
        <v>38608.817240652126</v>
      </c>
      <c r="F233" s="8">
        <f t="shared" si="0"/>
        <v>160.87007183605053</v>
      </c>
      <c r="G233" s="8">
        <f t="shared" si="1"/>
        <v>207.57191985561408</v>
      </c>
      <c r="H233" s="8">
        <f t="shared" si="2"/>
        <v>38401.245320796515</v>
      </c>
      <c r="I233" s="8"/>
    </row>
    <row r="234" spans="2:9" ht="12.75">
      <c r="B234" s="6">
        <f t="shared" si="3"/>
        <v>224</v>
      </c>
      <c r="C234" s="7">
        <f t="shared" si="4"/>
        <v>2018</v>
      </c>
      <c r="D234" s="7">
        <f t="shared" si="5"/>
        <v>3</v>
      </c>
      <c r="E234" s="8">
        <f t="shared" si="6"/>
        <v>38401.245320796515</v>
      </c>
      <c r="F234" s="8">
        <f t="shared" si="0"/>
        <v>160.00518883665214</v>
      </c>
      <c r="G234" s="8">
        <f t="shared" si="1"/>
        <v>208.43680285501247</v>
      </c>
      <c r="H234" s="8">
        <f t="shared" si="2"/>
        <v>38192.80851794151</v>
      </c>
      <c r="I234" s="8"/>
    </row>
    <row r="235" spans="2:9" ht="12.75">
      <c r="B235" s="6">
        <f t="shared" si="3"/>
        <v>225</v>
      </c>
      <c r="C235" s="7">
        <f t="shared" si="4"/>
        <v>2018</v>
      </c>
      <c r="D235" s="7">
        <f t="shared" si="5"/>
        <v>4</v>
      </c>
      <c r="E235" s="8">
        <f t="shared" si="6"/>
        <v>38192.80851794151</v>
      </c>
      <c r="F235" s="8">
        <f t="shared" si="0"/>
        <v>159.1367021580896</v>
      </c>
      <c r="G235" s="8">
        <f t="shared" si="1"/>
        <v>209.305289533575</v>
      </c>
      <c r="H235" s="8">
        <f t="shared" si="2"/>
        <v>37983.50322840793</v>
      </c>
      <c r="I235" s="8"/>
    </row>
    <row r="236" spans="2:9" ht="12.75">
      <c r="B236" s="6">
        <f t="shared" si="3"/>
        <v>226</v>
      </c>
      <c r="C236" s="7">
        <f t="shared" si="4"/>
        <v>2018</v>
      </c>
      <c r="D236" s="7">
        <f t="shared" si="5"/>
        <v>5</v>
      </c>
      <c r="E236" s="8">
        <f t="shared" si="6"/>
        <v>37983.50322840793</v>
      </c>
      <c r="F236" s="8">
        <f t="shared" si="0"/>
        <v>158.26459678503304</v>
      </c>
      <c r="G236" s="8">
        <f t="shared" si="1"/>
        <v>210.17739490663158</v>
      </c>
      <c r="H236" s="8">
        <f t="shared" si="2"/>
        <v>37773.325833501294</v>
      </c>
      <c r="I236" s="8"/>
    </row>
    <row r="237" spans="2:9" ht="12.75">
      <c r="B237" s="6">
        <f t="shared" si="3"/>
        <v>227</v>
      </c>
      <c r="C237" s="7">
        <f t="shared" si="4"/>
        <v>2018</v>
      </c>
      <c r="D237" s="7">
        <f t="shared" si="5"/>
        <v>6</v>
      </c>
      <c r="E237" s="8">
        <f t="shared" si="6"/>
        <v>37773.325833501294</v>
      </c>
      <c r="F237" s="8">
        <f t="shared" si="0"/>
        <v>157.38885763958874</v>
      </c>
      <c r="G237" s="8">
        <f t="shared" si="1"/>
        <v>211.05313405207588</v>
      </c>
      <c r="H237" s="8">
        <f t="shared" si="2"/>
        <v>37562.27269944922</v>
      </c>
      <c r="I237" s="8"/>
    </row>
    <row r="238" spans="2:9" ht="12.75">
      <c r="B238" s="6">
        <f t="shared" si="3"/>
        <v>228</v>
      </c>
      <c r="C238" s="7">
        <f t="shared" si="4"/>
        <v>2018</v>
      </c>
      <c r="D238" s="7">
        <f t="shared" si="5"/>
        <v>7</v>
      </c>
      <c r="E238" s="8">
        <f t="shared" si="6"/>
        <v>37562.27269944922</v>
      </c>
      <c r="F238" s="8">
        <f t="shared" si="0"/>
        <v>156.50946958103842</v>
      </c>
      <c r="G238" s="8">
        <f t="shared" si="1"/>
        <v>211.9325221106262</v>
      </c>
      <c r="H238" s="8">
        <f t="shared" si="2"/>
        <v>37350.34017733859</v>
      </c>
      <c r="I238" s="8"/>
    </row>
    <row r="239" spans="2:9" ht="12.75">
      <c r="B239" s="6">
        <f t="shared" si="3"/>
        <v>229</v>
      </c>
      <c r="C239" s="7">
        <f t="shared" si="4"/>
        <v>2018</v>
      </c>
      <c r="D239" s="7">
        <f t="shared" si="5"/>
        <v>8</v>
      </c>
      <c r="E239" s="8">
        <f t="shared" si="6"/>
        <v>37350.34017733859</v>
      </c>
      <c r="F239" s="8">
        <f t="shared" si="0"/>
        <v>155.62641740557746</v>
      </c>
      <c r="G239" s="8">
        <f t="shared" si="1"/>
        <v>212.81557428608716</v>
      </c>
      <c r="H239" s="8">
        <f t="shared" si="2"/>
        <v>37137.52460305251</v>
      </c>
      <c r="I239" s="8"/>
    </row>
    <row r="240" spans="2:9" ht="12.75">
      <c r="B240" s="6">
        <f t="shared" si="3"/>
        <v>230</v>
      </c>
      <c r="C240" s="7">
        <f t="shared" si="4"/>
        <v>2018</v>
      </c>
      <c r="D240" s="7">
        <f t="shared" si="5"/>
        <v>9</v>
      </c>
      <c r="E240" s="8">
        <f t="shared" si="6"/>
        <v>37137.52460305251</v>
      </c>
      <c r="F240" s="8">
        <f t="shared" si="0"/>
        <v>154.7396858460521</v>
      </c>
      <c r="G240" s="8">
        <f t="shared" si="1"/>
        <v>213.7023058456125</v>
      </c>
      <c r="H240" s="8">
        <f t="shared" si="2"/>
        <v>36923.8222972069</v>
      </c>
      <c r="I240" s="8"/>
    </row>
    <row r="241" spans="2:9" ht="12.75">
      <c r="B241" s="6">
        <f t="shared" si="3"/>
        <v>231</v>
      </c>
      <c r="C241" s="7">
        <f t="shared" si="4"/>
        <v>2018</v>
      </c>
      <c r="D241" s="7">
        <f t="shared" si="5"/>
        <v>10</v>
      </c>
      <c r="E241" s="8">
        <f t="shared" si="6"/>
        <v>36923.8222972069</v>
      </c>
      <c r="F241" s="8">
        <f t="shared" si="0"/>
        <v>153.8492595716954</v>
      </c>
      <c r="G241" s="8">
        <f t="shared" si="1"/>
        <v>214.5927321199692</v>
      </c>
      <c r="H241" s="8">
        <f t="shared" si="2"/>
        <v>36709.22956508693</v>
      </c>
      <c r="I241" s="8"/>
    </row>
    <row r="242" spans="2:9" ht="12.75">
      <c r="B242" s="6">
        <f t="shared" si="3"/>
        <v>232</v>
      </c>
      <c r="C242" s="7">
        <f t="shared" si="4"/>
        <v>2018</v>
      </c>
      <c r="D242" s="7">
        <f t="shared" si="5"/>
        <v>11</v>
      </c>
      <c r="E242" s="8">
        <f t="shared" si="6"/>
        <v>36709.22956508693</v>
      </c>
      <c r="F242" s="8">
        <f t="shared" si="0"/>
        <v>152.9551231878622</v>
      </c>
      <c r="G242" s="8">
        <f t="shared" si="1"/>
        <v>215.4868685038024</v>
      </c>
      <c r="H242" s="8">
        <f t="shared" si="2"/>
        <v>36493.742696583126</v>
      </c>
      <c r="I242" s="8"/>
    </row>
    <row r="243" spans="2:9" ht="12.75">
      <c r="B243" s="6">
        <f t="shared" si="3"/>
        <v>233</v>
      </c>
      <c r="C243" s="7">
        <f t="shared" si="4"/>
        <v>2018</v>
      </c>
      <c r="D243" s="7">
        <f t="shared" si="5"/>
        <v>12</v>
      </c>
      <c r="E243" s="8">
        <f t="shared" si="6"/>
        <v>36493.742696583126</v>
      </c>
      <c r="F243" s="8">
        <f t="shared" si="0"/>
        <v>152.057261235763</v>
      </c>
      <c r="G243" s="8">
        <f t="shared" si="1"/>
        <v>216.3847304559016</v>
      </c>
      <c r="H243" s="8">
        <f t="shared" si="2"/>
        <v>36277.35796612722</v>
      </c>
      <c r="I243" s="8"/>
    </row>
    <row r="244" spans="2:9" ht="12.75">
      <c r="B244" s="6">
        <f t="shared" si="3"/>
        <v>234</v>
      </c>
      <c r="C244" s="7">
        <f t="shared" si="4"/>
        <v>2019</v>
      </c>
      <c r="D244" s="7">
        <f t="shared" si="5"/>
        <v>1</v>
      </c>
      <c r="E244" s="8">
        <f t="shared" si="6"/>
        <v>36277.35796612722</v>
      </c>
      <c r="F244" s="8">
        <f t="shared" si="0"/>
        <v>151.15565819219677</v>
      </c>
      <c r="G244" s="8">
        <f t="shared" si="1"/>
        <v>217.28633349946784</v>
      </c>
      <c r="H244" s="8">
        <f t="shared" si="2"/>
        <v>36060.071632627754</v>
      </c>
      <c r="I244" s="8"/>
    </row>
    <row r="245" spans="2:9" ht="12.75">
      <c r="B245" s="6">
        <f t="shared" si="3"/>
        <v>235</v>
      </c>
      <c r="C245" s="7">
        <f t="shared" si="4"/>
        <v>2019</v>
      </c>
      <c r="D245" s="7">
        <f t="shared" si="5"/>
        <v>2</v>
      </c>
      <c r="E245" s="8">
        <f t="shared" si="6"/>
        <v>36060.071632627754</v>
      </c>
      <c r="F245" s="8">
        <f t="shared" si="0"/>
        <v>150.2502984692823</v>
      </c>
      <c r="G245" s="8">
        <f t="shared" si="1"/>
        <v>218.1916932223823</v>
      </c>
      <c r="H245" s="8">
        <f t="shared" si="2"/>
        <v>35841.87993940537</v>
      </c>
      <c r="I245" s="8"/>
    </row>
    <row r="246" spans="2:9" ht="12.75">
      <c r="B246" s="6">
        <f t="shared" si="3"/>
        <v>236</v>
      </c>
      <c r="C246" s="7">
        <f t="shared" si="4"/>
        <v>2019</v>
      </c>
      <c r="D246" s="7">
        <f t="shared" si="5"/>
        <v>3</v>
      </c>
      <c r="E246" s="8">
        <f t="shared" si="6"/>
        <v>35841.87993940537</v>
      </c>
      <c r="F246" s="8">
        <f t="shared" si="0"/>
        <v>149.34116641418905</v>
      </c>
      <c r="G246" s="8">
        <f t="shared" si="1"/>
        <v>219.10082527747556</v>
      </c>
      <c r="H246" s="8">
        <f t="shared" si="2"/>
        <v>35622.779114127894</v>
      </c>
      <c r="I246" s="8"/>
    </row>
    <row r="247" spans="2:9" ht="12.75">
      <c r="B247" s="6">
        <f t="shared" si="3"/>
        <v>237</v>
      </c>
      <c r="C247" s="7">
        <f t="shared" si="4"/>
        <v>2019</v>
      </c>
      <c r="D247" s="7">
        <f t="shared" si="5"/>
        <v>4</v>
      </c>
      <c r="E247" s="8">
        <f t="shared" si="6"/>
        <v>35622.779114127894</v>
      </c>
      <c r="F247" s="8">
        <f t="shared" si="0"/>
        <v>148.42824630886622</v>
      </c>
      <c r="G247" s="8">
        <f t="shared" si="1"/>
        <v>220.0137453827984</v>
      </c>
      <c r="H247" s="8">
        <f t="shared" si="2"/>
        <v>35402.765368745095</v>
      </c>
      <c r="I247" s="8"/>
    </row>
    <row r="248" spans="2:9" ht="12.75">
      <c r="B248" s="6">
        <f t="shared" si="3"/>
        <v>238</v>
      </c>
      <c r="C248" s="7">
        <f t="shared" si="4"/>
        <v>2019</v>
      </c>
      <c r="D248" s="7">
        <f t="shared" si="5"/>
        <v>5</v>
      </c>
      <c r="E248" s="8">
        <f t="shared" si="6"/>
        <v>35402.765368745095</v>
      </c>
      <c r="F248" s="8">
        <f t="shared" si="0"/>
        <v>147.51152236977123</v>
      </c>
      <c r="G248" s="8">
        <f t="shared" si="1"/>
        <v>220.93046932189338</v>
      </c>
      <c r="H248" s="8">
        <f t="shared" si="2"/>
        <v>35181.8348994232</v>
      </c>
      <c r="I248" s="8"/>
    </row>
    <row r="249" spans="2:9" ht="12.75">
      <c r="B249" s="6">
        <f t="shared" si="3"/>
        <v>239</v>
      </c>
      <c r="C249" s="7">
        <f t="shared" si="4"/>
        <v>2019</v>
      </c>
      <c r="D249" s="7">
        <f t="shared" si="5"/>
        <v>6</v>
      </c>
      <c r="E249" s="8">
        <f t="shared" si="6"/>
        <v>35181.8348994232</v>
      </c>
      <c r="F249" s="8">
        <f t="shared" si="0"/>
        <v>146.59097874759667</v>
      </c>
      <c r="G249" s="8">
        <f t="shared" si="1"/>
        <v>221.85101294406795</v>
      </c>
      <c r="H249" s="8">
        <f t="shared" si="2"/>
        <v>34959.98388647913</v>
      </c>
      <c r="I249" s="8"/>
    </row>
    <row r="250" spans="2:9" ht="12.75">
      <c r="B250" s="6">
        <f t="shared" si="3"/>
        <v>240</v>
      </c>
      <c r="C250" s="7">
        <f t="shared" si="4"/>
        <v>2019</v>
      </c>
      <c r="D250" s="7">
        <f t="shared" si="5"/>
        <v>7</v>
      </c>
      <c r="E250" s="8">
        <f t="shared" si="6"/>
        <v>34959.98388647913</v>
      </c>
      <c r="F250" s="8">
        <f t="shared" si="0"/>
        <v>145.66659952699638</v>
      </c>
      <c r="G250" s="8">
        <f t="shared" si="1"/>
        <v>222.77539216466823</v>
      </c>
      <c r="H250" s="8">
        <f t="shared" si="2"/>
        <v>34737.208494314465</v>
      </c>
      <c r="I250" s="8"/>
    </row>
    <row r="251" spans="2:9" ht="12.75">
      <c r="B251" s="6">
        <f t="shared" si="3"/>
        <v>241</v>
      </c>
      <c r="C251" s="7">
        <f t="shared" si="4"/>
        <v>2019</v>
      </c>
      <c r="D251" s="7">
        <f t="shared" si="5"/>
        <v>8</v>
      </c>
      <c r="E251" s="8">
        <f t="shared" si="6"/>
        <v>34737.208494314465</v>
      </c>
      <c r="F251" s="8">
        <f t="shared" si="0"/>
        <v>144.73836872631028</v>
      </c>
      <c r="G251" s="8">
        <f t="shared" si="1"/>
        <v>223.70362296535433</v>
      </c>
      <c r="H251" s="8">
        <f t="shared" si="2"/>
        <v>34513.50487134911</v>
      </c>
      <c r="I251" s="8"/>
    </row>
    <row r="252" spans="2:9" ht="12.75">
      <c r="B252" s="6">
        <f t="shared" si="3"/>
        <v>242</v>
      </c>
      <c r="C252" s="7">
        <f t="shared" si="4"/>
        <v>2019</v>
      </c>
      <c r="D252" s="7">
        <f t="shared" si="5"/>
        <v>9</v>
      </c>
      <c r="E252" s="8">
        <f t="shared" si="6"/>
        <v>34513.50487134911</v>
      </c>
      <c r="F252" s="8">
        <f t="shared" si="0"/>
        <v>143.80627029728797</v>
      </c>
      <c r="G252" s="8">
        <f t="shared" si="1"/>
        <v>224.63572139437665</v>
      </c>
      <c r="H252" s="8">
        <f t="shared" si="2"/>
        <v>34288.869149954735</v>
      </c>
      <c r="I252" s="8"/>
    </row>
    <row r="253" spans="2:9" ht="12.75">
      <c r="B253" s="6">
        <f t="shared" si="3"/>
        <v>243</v>
      </c>
      <c r="C253" s="7">
        <f t="shared" si="4"/>
        <v>2019</v>
      </c>
      <c r="D253" s="7">
        <f t="shared" si="5"/>
        <v>10</v>
      </c>
      <c r="E253" s="8">
        <f t="shared" si="6"/>
        <v>34288.869149954735</v>
      </c>
      <c r="F253" s="8">
        <f t="shared" si="0"/>
        <v>142.8702881248114</v>
      </c>
      <c r="G253" s="8">
        <f t="shared" si="1"/>
        <v>225.57170356685322</v>
      </c>
      <c r="H253" s="8">
        <f t="shared" si="2"/>
        <v>34063.29744638788</v>
      </c>
      <c r="I253" s="8"/>
    </row>
    <row r="254" spans="2:9" ht="12.75">
      <c r="B254" s="6">
        <f t="shared" si="3"/>
        <v>244</v>
      </c>
      <c r="C254" s="7">
        <f t="shared" si="4"/>
        <v>2019</v>
      </c>
      <c r="D254" s="7">
        <f t="shared" si="5"/>
        <v>11</v>
      </c>
      <c r="E254" s="8">
        <f t="shared" si="6"/>
        <v>34063.29744638788</v>
      </c>
      <c r="F254" s="8">
        <f t="shared" si="0"/>
        <v>141.93040602661617</v>
      </c>
      <c r="G254" s="8">
        <f t="shared" si="1"/>
        <v>226.51158566504844</v>
      </c>
      <c r="H254" s="8">
        <f t="shared" si="2"/>
        <v>33836.785860722826</v>
      </c>
      <c r="I254" s="8"/>
    </row>
    <row r="255" spans="2:9" ht="12.75">
      <c r="B255" s="6">
        <f t="shared" si="3"/>
        <v>245</v>
      </c>
      <c r="C255" s="7">
        <f t="shared" si="4"/>
        <v>2019</v>
      </c>
      <c r="D255" s="7">
        <f t="shared" si="5"/>
        <v>12</v>
      </c>
      <c r="E255" s="8">
        <f t="shared" si="6"/>
        <v>33836.785860722826</v>
      </c>
      <c r="F255" s="8">
        <f t="shared" si="0"/>
        <v>140.98660775301178</v>
      </c>
      <c r="G255" s="8">
        <f t="shared" si="1"/>
        <v>227.45538393865283</v>
      </c>
      <c r="H255" s="8">
        <f t="shared" si="2"/>
        <v>33609.33047678418</v>
      </c>
      <c r="I255" s="8"/>
    </row>
    <row r="256" spans="2:9" ht="12.75">
      <c r="B256" s="6">
        <f t="shared" si="3"/>
        <v>246</v>
      </c>
      <c r="C256" s="7">
        <f t="shared" si="4"/>
        <v>2020</v>
      </c>
      <c r="D256" s="7">
        <f t="shared" si="5"/>
        <v>1</v>
      </c>
      <c r="E256" s="8">
        <f t="shared" si="6"/>
        <v>33609.33047678418</v>
      </c>
      <c r="F256" s="8">
        <f t="shared" si="0"/>
        <v>140.03887698660074</v>
      </c>
      <c r="G256" s="8">
        <f t="shared" si="1"/>
        <v>228.40311470506387</v>
      </c>
      <c r="H256" s="8">
        <f t="shared" si="2"/>
        <v>33380.927362079114</v>
      </c>
      <c r="I256" s="8"/>
    </row>
    <row r="257" spans="2:9" ht="12.75">
      <c r="B257" s="6">
        <f t="shared" si="3"/>
        <v>247</v>
      </c>
      <c r="C257" s="7">
        <f t="shared" si="4"/>
        <v>2020</v>
      </c>
      <c r="D257" s="7">
        <f t="shared" si="5"/>
        <v>2</v>
      </c>
      <c r="E257" s="8">
        <f t="shared" si="6"/>
        <v>33380.927362079114</v>
      </c>
      <c r="F257" s="8">
        <f t="shared" si="0"/>
        <v>139.0871973419963</v>
      </c>
      <c r="G257" s="8">
        <f t="shared" si="1"/>
        <v>229.3547943496683</v>
      </c>
      <c r="H257" s="8">
        <f t="shared" si="2"/>
        <v>33151.57256772945</v>
      </c>
      <c r="I257" s="8"/>
    </row>
    <row r="258" spans="2:9" ht="12.75">
      <c r="B258" s="6">
        <f t="shared" si="3"/>
        <v>248</v>
      </c>
      <c r="C258" s="7">
        <f t="shared" si="4"/>
        <v>2020</v>
      </c>
      <c r="D258" s="7">
        <f t="shared" si="5"/>
        <v>3</v>
      </c>
      <c r="E258" s="8">
        <f t="shared" si="6"/>
        <v>33151.57256772945</v>
      </c>
      <c r="F258" s="8">
        <f t="shared" si="0"/>
        <v>138.13155236553936</v>
      </c>
      <c r="G258" s="8">
        <f t="shared" si="1"/>
        <v>230.31043932612525</v>
      </c>
      <c r="H258" s="8">
        <f t="shared" si="2"/>
        <v>32921.26212840332</v>
      </c>
      <c r="I258" s="8"/>
    </row>
    <row r="259" spans="2:9" ht="12.75">
      <c r="B259" s="6">
        <f t="shared" si="3"/>
        <v>249</v>
      </c>
      <c r="C259" s="7">
        <f t="shared" si="4"/>
        <v>2020</v>
      </c>
      <c r="D259" s="7">
        <f t="shared" si="5"/>
        <v>4</v>
      </c>
      <c r="E259" s="8">
        <f t="shared" si="6"/>
        <v>32921.26212840332</v>
      </c>
      <c r="F259" s="8">
        <f t="shared" si="0"/>
        <v>137.17192553501386</v>
      </c>
      <c r="G259" s="8">
        <f t="shared" si="1"/>
        <v>231.27006615665076</v>
      </c>
      <c r="H259" s="8">
        <f t="shared" si="2"/>
        <v>32689.99206224667</v>
      </c>
      <c r="I259" s="8"/>
    </row>
    <row r="260" spans="2:9" ht="12.75">
      <c r="B260" s="6">
        <f t="shared" si="3"/>
        <v>250</v>
      </c>
      <c r="C260" s="7">
        <f t="shared" si="4"/>
        <v>2020</v>
      </c>
      <c r="D260" s="7">
        <f t="shared" si="5"/>
        <v>5</v>
      </c>
      <c r="E260" s="8">
        <f t="shared" si="6"/>
        <v>32689.99206224667</v>
      </c>
      <c r="F260" s="8">
        <f t="shared" si="0"/>
        <v>136.20830025936112</v>
      </c>
      <c r="G260" s="8">
        <f t="shared" si="1"/>
        <v>232.2336914323035</v>
      </c>
      <c r="H260" s="8">
        <f t="shared" si="2"/>
        <v>32457.75837081437</v>
      </c>
      <c r="I260" s="8"/>
    </row>
    <row r="261" spans="2:9" ht="12.75">
      <c r="B261" s="6">
        <f t="shared" si="3"/>
        <v>251</v>
      </c>
      <c r="C261" s="7">
        <f t="shared" si="4"/>
        <v>2020</v>
      </c>
      <c r="D261" s="7">
        <f t="shared" si="5"/>
        <v>6</v>
      </c>
      <c r="E261" s="8">
        <f t="shared" si="6"/>
        <v>32457.75837081437</v>
      </c>
      <c r="F261" s="8">
        <f t="shared" si="0"/>
        <v>135.2406598783932</v>
      </c>
      <c r="G261" s="8">
        <f t="shared" si="1"/>
        <v>233.20133181327142</v>
      </c>
      <c r="H261" s="8">
        <f t="shared" si="2"/>
        <v>32224.557039001098</v>
      </c>
      <c r="I261" s="8"/>
    </row>
    <row r="262" spans="2:9" ht="12.75">
      <c r="B262" s="6">
        <f t="shared" si="3"/>
        <v>252</v>
      </c>
      <c r="C262" s="7">
        <f t="shared" si="4"/>
        <v>2020</v>
      </c>
      <c r="D262" s="7">
        <f t="shared" si="5"/>
        <v>7</v>
      </c>
      <c r="E262" s="8">
        <f t="shared" si="6"/>
        <v>32224.557039001098</v>
      </c>
      <c r="F262" s="8">
        <f t="shared" si="0"/>
        <v>134.26898766250457</v>
      </c>
      <c r="G262" s="8">
        <f t="shared" si="1"/>
        <v>234.17300402916004</v>
      </c>
      <c r="H262" s="8">
        <f t="shared" si="2"/>
        <v>31990.38403497194</v>
      </c>
      <c r="I262" s="8"/>
    </row>
    <row r="263" spans="2:9" ht="12.75">
      <c r="B263" s="6">
        <f t="shared" si="3"/>
        <v>253</v>
      </c>
      <c r="C263" s="7">
        <f t="shared" si="4"/>
        <v>2020</v>
      </c>
      <c r="D263" s="7">
        <f t="shared" si="5"/>
        <v>8</v>
      </c>
      <c r="E263" s="8">
        <f t="shared" si="6"/>
        <v>31990.38403497194</v>
      </c>
      <c r="F263" s="8">
        <f t="shared" si="0"/>
        <v>133.29326681238308</v>
      </c>
      <c r="G263" s="8">
        <f t="shared" si="1"/>
        <v>235.14872487928153</v>
      </c>
      <c r="H263" s="8">
        <f t="shared" si="2"/>
        <v>31755.23531009266</v>
      </c>
      <c r="I263" s="8"/>
    </row>
    <row r="264" spans="2:9" ht="12.75">
      <c r="B264" s="6">
        <f t="shared" si="3"/>
        <v>254</v>
      </c>
      <c r="C264" s="7">
        <f t="shared" si="4"/>
        <v>2020</v>
      </c>
      <c r="D264" s="7">
        <f t="shared" si="5"/>
        <v>9</v>
      </c>
      <c r="E264" s="8">
        <f t="shared" si="6"/>
        <v>31755.23531009266</v>
      </c>
      <c r="F264" s="8">
        <f t="shared" si="0"/>
        <v>132.31348045871943</v>
      </c>
      <c r="G264" s="8">
        <f t="shared" si="1"/>
        <v>236.1285112329452</v>
      </c>
      <c r="H264" s="8">
        <f t="shared" si="2"/>
        <v>31519.106798859713</v>
      </c>
      <c r="I264" s="8"/>
    </row>
    <row r="265" spans="2:9" ht="12.75">
      <c r="B265" s="6">
        <f t="shared" si="3"/>
        <v>255</v>
      </c>
      <c r="C265" s="7">
        <f t="shared" si="4"/>
        <v>2020</v>
      </c>
      <c r="D265" s="7">
        <f t="shared" si="5"/>
        <v>10</v>
      </c>
      <c r="E265" s="8">
        <f t="shared" si="6"/>
        <v>31519.106798859713</v>
      </c>
      <c r="F265" s="8">
        <f t="shared" si="0"/>
        <v>131.32961166191546</v>
      </c>
      <c r="G265" s="8">
        <f t="shared" si="1"/>
        <v>237.11238002974915</v>
      </c>
      <c r="H265" s="8">
        <f t="shared" si="2"/>
        <v>31281.994418829963</v>
      </c>
      <c r="I265" s="8"/>
    </row>
    <row r="266" spans="2:9" ht="12.75">
      <c r="B266" s="6">
        <f t="shared" si="3"/>
        <v>256</v>
      </c>
      <c r="C266" s="7">
        <f t="shared" si="4"/>
        <v>2020</v>
      </c>
      <c r="D266" s="7">
        <f t="shared" si="5"/>
        <v>11</v>
      </c>
      <c r="E266" s="8">
        <f t="shared" si="6"/>
        <v>31281.994418829963</v>
      </c>
      <c r="F266" s="8">
        <f t="shared" si="0"/>
        <v>130.34164341179152</v>
      </c>
      <c r="G266" s="8">
        <f t="shared" si="1"/>
        <v>238.1003482798731</v>
      </c>
      <c r="H266" s="8">
        <f t="shared" si="2"/>
        <v>31043.89407055009</v>
      </c>
      <c r="I266" s="8"/>
    </row>
    <row r="267" spans="2:9" ht="12.75">
      <c r="B267" s="6">
        <f t="shared" si="3"/>
        <v>257</v>
      </c>
      <c r="C267" s="7">
        <f t="shared" si="4"/>
        <v>2020</v>
      </c>
      <c r="D267" s="7">
        <f t="shared" si="5"/>
        <v>12</v>
      </c>
      <c r="E267" s="8">
        <f t="shared" si="6"/>
        <v>31043.89407055009</v>
      </c>
      <c r="F267" s="8">
        <f t="shared" si="0"/>
        <v>129.34955862729203</v>
      </c>
      <c r="G267" s="8">
        <f t="shared" si="1"/>
        <v>239.09243306437259</v>
      </c>
      <c r="H267" s="8">
        <f t="shared" si="2"/>
        <v>30804.801637485718</v>
      </c>
      <c r="I267" s="8"/>
    </row>
    <row r="268" spans="2:9" ht="12.75">
      <c r="B268" s="6">
        <f t="shared" si="3"/>
        <v>258</v>
      </c>
      <c r="C268" s="7">
        <f t="shared" si="4"/>
        <v>2021</v>
      </c>
      <c r="D268" s="7">
        <f t="shared" si="5"/>
        <v>1</v>
      </c>
      <c r="E268" s="8">
        <f t="shared" si="6"/>
        <v>30804.801637485718</v>
      </c>
      <c r="F268" s="8">
        <f t="shared" si="0"/>
        <v>128.35334015619048</v>
      </c>
      <c r="G268" s="8">
        <f t="shared" si="1"/>
        <v>240.08865153547413</v>
      </c>
      <c r="H268" s="8">
        <f t="shared" si="2"/>
        <v>30564.712985950246</v>
      </c>
      <c r="I268" s="8"/>
    </row>
    <row r="269" spans="2:9" ht="12.75">
      <c r="B269" s="6">
        <f t="shared" si="3"/>
        <v>259</v>
      </c>
      <c r="C269" s="7">
        <f t="shared" si="4"/>
        <v>2021</v>
      </c>
      <c r="D269" s="7">
        <f t="shared" si="5"/>
        <v>2</v>
      </c>
      <c r="E269" s="8">
        <f t="shared" si="6"/>
        <v>30564.712985950246</v>
      </c>
      <c r="F269" s="8">
        <f t="shared" si="0"/>
        <v>127.3529707747927</v>
      </c>
      <c r="G269" s="8">
        <f t="shared" si="1"/>
        <v>241.0890209168719</v>
      </c>
      <c r="H269" s="8">
        <f t="shared" si="2"/>
        <v>30323.623965033374</v>
      </c>
      <c r="I269" s="8"/>
    </row>
    <row r="270" spans="2:9" ht="12.75">
      <c r="B270" s="6">
        <f t="shared" si="3"/>
        <v>260</v>
      </c>
      <c r="C270" s="7">
        <f t="shared" si="4"/>
        <v>2021</v>
      </c>
      <c r="D270" s="7">
        <f t="shared" si="5"/>
        <v>3</v>
      </c>
      <c r="E270" s="8">
        <f t="shared" si="6"/>
        <v>30323.623965033374</v>
      </c>
      <c r="F270" s="8">
        <f t="shared" si="0"/>
        <v>126.34843318763906</v>
      </c>
      <c r="G270" s="8">
        <f t="shared" si="1"/>
        <v>242.09355850402557</v>
      </c>
      <c r="H270" s="8">
        <f t="shared" si="2"/>
        <v>30081.53040652935</v>
      </c>
      <c r="I270" s="8"/>
    </row>
    <row r="271" spans="2:9" ht="12.75">
      <c r="B271" s="6">
        <f t="shared" si="3"/>
        <v>261</v>
      </c>
      <c r="C271" s="7">
        <f t="shared" si="4"/>
        <v>2021</v>
      </c>
      <c r="D271" s="7">
        <f t="shared" si="5"/>
        <v>4</v>
      </c>
      <c r="E271" s="8">
        <f t="shared" si="6"/>
        <v>30081.53040652935</v>
      </c>
      <c r="F271" s="8">
        <f t="shared" si="0"/>
        <v>125.33971002720563</v>
      </c>
      <c r="G271" s="8">
        <f t="shared" si="1"/>
        <v>243.10228166445899</v>
      </c>
      <c r="H271" s="8">
        <f t="shared" si="2"/>
        <v>29838.42812486489</v>
      </c>
      <c r="I271" s="8"/>
    </row>
    <row r="272" spans="2:9" ht="12.75">
      <c r="B272" s="6">
        <f t="shared" si="3"/>
        <v>262</v>
      </c>
      <c r="C272" s="7">
        <f t="shared" si="4"/>
        <v>2021</v>
      </c>
      <c r="D272" s="7">
        <f t="shared" si="5"/>
        <v>5</v>
      </c>
      <c r="E272" s="8">
        <f t="shared" si="6"/>
        <v>29838.42812486489</v>
      </c>
      <c r="F272" s="8">
        <f t="shared" si="0"/>
        <v>124.32678385360371</v>
      </c>
      <c r="G272" s="8">
        <f t="shared" si="1"/>
        <v>244.11520783806088</v>
      </c>
      <c r="H272" s="8">
        <f t="shared" si="2"/>
        <v>29594.31291702683</v>
      </c>
      <c r="I272" s="8"/>
    </row>
    <row r="273" spans="2:9" ht="12.75">
      <c r="B273" s="6">
        <f t="shared" si="3"/>
        <v>263</v>
      </c>
      <c r="C273" s="7">
        <f t="shared" si="4"/>
        <v>2021</v>
      </c>
      <c r="D273" s="7">
        <f t="shared" si="5"/>
        <v>6</v>
      </c>
      <c r="E273" s="8">
        <f t="shared" si="6"/>
        <v>29594.31291702683</v>
      </c>
      <c r="F273" s="8">
        <f t="shared" si="0"/>
        <v>123.30963715427845</v>
      </c>
      <c r="G273" s="8">
        <f t="shared" si="1"/>
        <v>245.13235453738616</v>
      </c>
      <c r="H273" s="8">
        <f t="shared" si="2"/>
        <v>29349.180562489444</v>
      </c>
      <c r="I273" s="8"/>
    </row>
    <row r="274" spans="2:9" ht="12.75">
      <c r="B274" s="6">
        <f t="shared" si="3"/>
        <v>264</v>
      </c>
      <c r="C274" s="7">
        <f t="shared" si="4"/>
        <v>2021</v>
      </c>
      <c r="D274" s="7">
        <f t="shared" si="5"/>
        <v>7</v>
      </c>
      <c r="E274" s="8">
        <f t="shared" si="6"/>
        <v>29349.180562489444</v>
      </c>
      <c r="F274" s="8">
        <f t="shared" si="0"/>
        <v>122.28825234370602</v>
      </c>
      <c r="G274" s="8">
        <f t="shared" si="1"/>
        <v>246.1537393479586</v>
      </c>
      <c r="H274" s="8">
        <f t="shared" si="2"/>
        <v>29103.026823141485</v>
      </c>
      <c r="I274" s="8"/>
    </row>
    <row r="275" spans="2:9" ht="12.75">
      <c r="B275" s="6">
        <f t="shared" si="3"/>
        <v>265</v>
      </c>
      <c r="C275" s="7">
        <f t="shared" si="4"/>
        <v>2021</v>
      </c>
      <c r="D275" s="7">
        <f t="shared" si="5"/>
        <v>8</v>
      </c>
      <c r="E275" s="8">
        <f t="shared" si="6"/>
        <v>29103.026823141485</v>
      </c>
      <c r="F275" s="8">
        <f t="shared" si="0"/>
        <v>121.26261176308952</v>
      </c>
      <c r="G275" s="8">
        <f t="shared" si="1"/>
        <v>247.1793799285751</v>
      </c>
      <c r="H275" s="8">
        <f t="shared" si="2"/>
        <v>28855.84744321291</v>
      </c>
      <c r="I275" s="8"/>
    </row>
    <row r="276" spans="2:9" ht="12.75">
      <c r="B276" s="6">
        <f t="shared" si="3"/>
        <v>266</v>
      </c>
      <c r="C276" s="7">
        <f t="shared" si="4"/>
        <v>2021</v>
      </c>
      <c r="D276" s="7">
        <f t="shared" si="5"/>
        <v>9</v>
      </c>
      <c r="E276" s="8">
        <f t="shared" si="6"/>
        <v>28855.84744321291</v>
      </c>
      <c r="F276" s="8">
        <f t="shared" si="0"/>
        <v>120.23269768005379</v>
      </c>
      <c r="G276" s="8">
        <f t="shared" si="1"/>
        <v>248.20929401161084</v>
      </c>
      <c r="H276" s="8">
        <f t="shared" si="2"/>
        <v>28607.638149201302</v>
      </c>
      <c r="I276" s="8"/>
    </row>
    <row r="277" spans="2:9" ht="12.75">
      <c r="B277" s="6">
        <f t="shared" si="3"/>
        <v>267</v>
      </c>
      <c r="C277" s="7">
        <f t="shared" si="4"/>
        <v>2021</v>
      </c>
      <c r="D277" s="7">
        <f t="shared" si="5"/>
        <v>10</v>
      </c>
      <c r="E277" s="8">
        <f t="shared" si="6"/>
        <v>28607.638149201302</v>
      </c>
      <c r="F277" s="8">
        <f t="shared" si="0"/>
        <v>119.19849228833876</v>
      </c>
      <c r="G277" s="8">
        <f t="shared" si="1"/>
        <v>249.24349940332587</v>
      </c>
      <c r="H277" s="8">
        <f t="shared" si="2"/>
        <v>28358.394649797978</v>
      </c>
      <c r="I277" s="8"/>
    </row>
    <row r="278" spans="2:9" ht="12.75">
      <c r="B278" s="6">
        <f t="shared" si="3"/>
        <v>268</v>
      </c>
      <c r="C278" s="7">
        <f t="shared" si="4"/>
        <v>2021</v>
      </c>
      <c r="D278" s="7">
        <f t="shared" si="5"/>
        <v>11</v>
      </c>
      <c r="E278" s="8">
        <f t="shared" si="6"/>
        <v>28358.394649797978</v>
      </c>
      <c r="F278" s="8">
        <f t="shared" si="0"/>
        <v>118.15997770749158</v>
      </c>
      <c r="G278" s="8">
        <f t="shared" si="1"/>
        <v>250.28201398417303</v>
      </c>
      <c r="H278" s="8">
        <f t="shared" si="2"/>
        <v>28108.112635813806</v>
      </c>
      <c r="I278" s="8"/>
    </row>
    <row r="279" spans="2:9" ht="12.75">
      <c r="B279" s="6">
        <f t="shared" si="3"/>
        <v>269</v>
      </c>
      <c r="C279" s="7">
        <f t="shared" si="4"/>
        <v>2021</v>
      </c>
      <c r="D279" s="7">
        <f t="shared" si="5"/>
        <v>12</v>
      </c>
      <c r="E279" s="8">
        <f t="shared" si="6"/>
        <v>28108.112635813806</v>
      </c>
      <c r="F279" s="8">
        <f t="shared" si="0"/>
        <v>117.11713598255753</v>
      </c>
      <c r="G279" s="8">
        <f t="shared" si="1"/>
        <v>251.32485570910708</v>
      </c>
      <c r="H279" s="8">
        <f t="shared" si="2"/>
        <v>27856.7877801047</v>
      </c>
      <c r="I279" s="8"/>
    </row>
    <row r="280" spans="2:9" ht="12.75">
      <c r="B280" s="6">
        <f t="shared" si="3"/>
        <v>270</v>
      </c>
      <c r="C280" s="7">
        <f t="shared" si="4"/>
        <v>2022</v>
      </c>
      <c r="D280" s="7">
        <f t="shared" si="5"/>
        <v>1</v>
      </c>
      <c r="E280" s="8">
        <f t="shared" si="6"/>
        <v>27856.7877801047</v>
      </c>
      <c r="F280" s="8">
        <f t="shared" si="0"/>
        <v>116.06994908376959</v>
      </c>
      <c r="G280" s="8">
        <f t="shared" si="1"/>
        <v>252.37204260789503</v>
      </c>
      <c r="H280" s="8">
        <f t="shared" si="2"/>
        <v>27604.415737496805</v>
      </c>
      <c r="I280" s="8"/>
    </row>
    <row r="281" spans="2:9" ht="12.75">
      <c r="B281" s="6">
        <f t="shared" si="3"/>
        <v>271</v>
      </c>
      <c r="C281" s="7">
        <f t="shared" si="4"/>
        <v>2022</v>
      </c>
      <c r="D281" s="7">
        <f t="shared" si="5"/>
        <v>2</v>
      </c>
      <c r="E281" s="8">
        <f t="shared" si="6"/>
        <v>27604.415737496805</v>
      </c>
      <c r="F281" s="8">
        <f t="shared" si="0"/>
        <v>115.01839890623668</v>
      </c>
      <c r="G281" s="8">
        <f t="shared" si="1"/>
        <v>253.42359278542793</v>
      </c>
      <c r="H281" s="8">
        <f t="shared" si="2"/>
        <v>27350.992144711377</v>
      </c>
      <c r="I281" s="8"/>
    </row>
    <row r="282" spans="2:9" ht="12.75">
      <c r="B282" s="6">
        <f t="shared" si="3"/>
        <v>272</v>
      </c>
      <c r="C282" s="7">
        <f t="shared" si="4"/>
        <v>2022</v>
      </c>
      <c r="D282" s="7">
        <f t="shared" si="5"/>
        <v>3</v>
      </c>
      <c r="E282" s="8">
        <f t="shared" si="6"/>
        <v>27350.992144711377</v>
      </c>
      <c r="F282" s="8">
        <f t="shared" si="0"/>
        <v>113.96246726963074</v>
      </c>
      <c r="G282" s="8">
        <f t="shared" si="1"/>
        <v>254.47952442203388</v>
      </c>
      <c r="H282" s="8">
        <f t="shared" si="2"/>
        <v>27096.512620289344</v>
      </c>
      <c r="I282" s="8"/>
    </row>
    <row r="283" spans="2:9" ht="12.75">
      <c r="B283" s="6">
        <f t="shared" si="3"/>
        <v>273</v>
      </c>
      <c r="C283" s="7">
        <f t="shared" si="4"/>
        <v>2022</v>
      </c>
      <c r="D283" s="7">
        <f t="shared" si="5"/>
        <v>4</v>
      </c>
      <c r="E283" s="8">
        <f t="shared" si="6"/>
        <v>27096.512620289344</v>
      </c>
      <c r="F283" s="8">
        <f t="shared" si="0"/>
        <v>112.90213591787227</v>
      </c>
      <c r="G283" s="8">
        <f t="shared" si="1"/>
        <v>255.53985577379234</v>
      </c>
      <c r="H283" s="8">
        <f t="shared" si="2"/>
        <v>26840.97276451555</v>
      </c>
      <c r="I283" s="8"/>
    </row>
    <row r="284" spans="2:9" ht="12.75">
      <c r="B284" s="6">
        <f t="shared" si="3"/>
        <v>274</v>
      </c>
      <c r="C284" s="7">
        <f t="shared" si="4"/>
        <v>2022</v>
      </c>
      <c r="D284" s="7">
        <f t="shared" si="5"/>
        <v>5</v>
      </c>
      <c r="E284" s="8">
        <f t="shared" si="6"/>
        <v>26840.97276451555</v>
      </c>
      <c r="F284" s="8">
        <f t="shared" si="0"/>
        <v>111.8373865188148</v>
      </c>
      <c r="G284" s="8">
        <f t="shared" si="1"/>
        <v>256.6046051728498</v>
      </c>
      <c r="H284" s="8">
        <f t="shared" si="2"/>
        <v>26584.368159342703</v>
      </c>
      <c r="I284" s="8"/>
    </row>
    <row r="285" spans="2:9" ht="12.75">
      <c r="B285" s="6">
        <f t="shared" si="3"/>
        <v>275</v>
      </c>
      <c r="C285" s="7">
        <f t="shared" si="4"/>
        <v>2022</v>
      </c>
      <c r="D285" s="7">
        <f t="shared" si="5"/>
        <v>6</v>
      </c>
      <c r="E285" s="8">
        <f t="shared" si="6"/>
        <v>26584.368159342703</v>
      </c>
      <c r="F285" s="8">
        <f t="shared" si="0"/>
        <v>110.76820066392793</v>
      </c>
      <c r="G285" s="8">
        <f t="shared" si="1"/>
        <v>257.6737910277367</v>
      </c>
      <c r="H285" s="8">
        <f t="shared" si="2"/>
        <v>26326.694368314966</v>
      </c>
      <c r="I285" s="8"/>
    </row>
    <row r="286" spans="2:9" ht="12.75">
      <c r="B286" s="6">
        <f t="shared" si="3"/>
        <v>276</v>
      </c>
      <c r="C286" s="7">
        <f t="shared" si="4"/>
        <v>2022</v>
      </c>
      <c r="D286" s="7">
        <f t="shared" si="5"/>
        <v>7</v>
      </c>
      <c r="E286" s="8">
        <f t="shared" si="6"/>
        <v>26326.694368314966</v>
      </c>
      <c r="F286" s="8">
        <f t="shared" si="0"/>
        <v>109.69455986797902</v>
      </c>
      <c r="G286" s="8">
        <f t="shared" si="1"/>
        <v>258.7474318236856</v>
      </c>
      <c r="H286" s="8">
        <f t="shared" si="2"/>
        <v>26067.94693649128</v>
      </c>
      <c r="I286" s="8"/>
    </row>
    <row r="287" spans="2:9" ht="12.75">
      <c r="B287" s="6">
        <f t="shared" si="3"/>
        <v>277</v>
      </c>
      <c r="C287" s="7">
        <f t="shared" si="4"/>
        <v>2022</v>
      </c>
      <c r="D287" s="7">
        <f t="shared" si="5"/>
        <v>8</v>
      </c>
      <c r="E287" s="8">
        <f t="shared" si="6"/>
        <v>26067.94693649128</v>
      </c>
      <c r="F287" s="8">
        <f t="shared" si="0"/>
        <v>108.61644556871367</v>
      </c>
      <c r="G287" s="8">
        <f t="shared" si="1"/>
        <v>259.8255461229509</v>
      </c>
      <c r="H287" s="8">
        <f t="shared" si="2"/>
        <v>25808.12139036833</v>
      </c>
      <c r="I287" s="8"/>
    </row>
    <row r="288" spans="2:9" ht="12.75">
      <c r="B288" s="6">
        <f t="shared" si="3"/>
        <v>278</v>
      </c>
      <c r="C288" s="7">
        <f t="shared" si="4"/>
        <v>2022</v>
      </c>
      <c r="D288" s="7">
        <f t="shared" si="5"/>
        <v>9</v>
      </c>
      <c r="E288" s="8">
        <f t="shared" si="6"/>
        <v>25808.12139036833</v>
      </c>
      <c r="F288" s="8">
        <f t="shared" si="0"/>
        <v>107.53383912653472</v>
      </c>
      <c r="G288" s="8">
        <f t="shared" si="1"/>
        <v>260.9081525651299</v>
      </c>
      <c r="H288" s="8">
        <f t="shared" si="2"/>
        <v>25547.2132378032</v>
      </c>
      <c r="I288" s="8"/>
    </row>
    <row r="289" spans="2:9" ht="12.75">
      <c r="B289" s="6">
        <f t="shared" si="3"/>
        <v>279</v>
      </c>
      <c r="C289" s="7">
        <f t="shared" si="4"/>
        <v>2022</v>
      </c>
      <c r="D289" s="7">
        <f t="shared" si="5"/>
        <v>10</v>
      </c>
      <c r="E289" s="8">
        <f t="shared" si="6"/>
        <v>25547.2132378032</v>
      </c>
      <c r="F289" s="8">
        <f t="shared" si="0"/>
        <v>106.44672182418</v>
      </c>
      <c r="G289" s="8">
        <f t="shared" si="1"/>
        <v>261.9952698674846</v>
      </c>
      <c r="H289" s="8">
        <f t="shared" si="2"/>
        <v>25285.217967935714</v>
      </c>
      <c r="I289" s="8"/>
    </row>
    <row r="290" spans="2:9" ht="12.75">
      <c r="B290" s="6">
        <f t="shared" si="3"/>
        <v>280</v>
      </c>
      <c r="C290" s="7">
        <f t="shared" si="4"/>
        <v>2022</v>
      </c>
      <c r="D290" s="7">
        <f t="shared" si="5"/>
        <v>11</v>
      </c>
      <c r="E290" s="8">
        <f t="shared" si="6"/>
        <v>25285.217967935714</v>
      </c>
      <c r="F290" s="8">
        <f t="shared" si="0"/>
        <v>105.35507486639881</v>
      </c>
      <c r="G290" s="8">
        <f t="shared" si="1"/>
        <v>263.0869168252658</v>
      </c>
      <c r="H290" s="8">
        <f t="shared" si="2"/>
        <v>25022.13105111045</v>
      </c>
      <c r="I290" s="8"/>
    </row>
    <row r="291" spans="2:9" ht="12.75">
      <c r="B291" s="6">
        <f t="shared" si="3"/>
        <v>281</v>
      </c>
      <c r="C291" s="7">
        <f t="shared" si="4"/>
        <v>2022</v>
      </c>
      <c r="D291" s="7">
        <f t="shared" si="5"/>
        <v>12</v>
      </c>
      <c r="E291" s="8">
        <f t="shared" si="6"/>
        <v>25022.13105111045</v>
      </c>
      <c r="F291" s="8">
        <f t="shared" si="0"/>
        <v>104.25887937962688</v>
      </c>
      <c r="G291" s="8">
        <f t="shared" si="1"/>
        <v>264.18311231203774</v>
      </c>
      <c r="H291" s="8">
        <f t="shared" si="2"/>
        <v>24757.94793879841</v>
      </c>
      <c r="I291" s="8"/>
    </row>
    <row r="292" spans="2:9" ht="12.75">
      <c r="B292" s="6">
        <f t="shared" si="3"/>
        <v>282</v>
      </c>
      <c r="C292" s="7">
        <f t="shared" si="4"/>
        <v>2023</v>
      </c>
      <c r="D292" s="7">
        <f t="shared" si="5"/>
        <v>1</v>
      </c>
      <c r="E292" s="8">
        <f t="shared" si="6"/>
        <v>24757.94793879841</v>
      </c>
      <c r="F292" s="8">
        <f t="shared" si="0"/>
        <v>103.15811641166005</v>
      </c>
      <c r="G292" s="8">
        <f t="shared" si="1"/>
        <v>265.28387528000457</v>
      </c>
      <c r="H292" s="8">
        <f t="shared" si="2"/>
        <v>24492.664063518405</v>
      </c>
      <c r="I292" s="8"/>
    </row>
    <row r="293" spans="2:9" ht="12.75">
      <c r="B293" s="6">
        <f t="shared" si="3"/>
        <v>283</v>
      </c>
      <c r="C293" s="7">
        <f t="shared" si="4"/>
        <v>2023</v>
      </c>
      <c r="D293" s="7">
        <f t="shared" si="5"/>
        <v>2</v>
      </c>
      <c r="E293" s="8">
        <f t="shared" si="6"/>
        <v>24492.664063518405</v>
      </c>
      <c r="F293" s="8">
        <f t="shared" si="0"/>
        <v>102.05276693132669</v>
      </c>
      <c r="G293" s="8">
        <f t="shared" si="1"/>
        <v>266.3892247603379</v>
      </c>
      <c r="H293" s="8">
        <f t="shared" si="2"/>
        <v>24226.27483875807</v>
      </c>
      <c r="I293" s="8"/>
    </row>
    <row r="294" spans="2:9" ht="12.75">
      <c r="B294" s="6">
        <f t="shared" si="3"/>
        <v>284</v>
      </c>
      <c r="C294" s="7">
        <f t="shared" si="4"/>
        <v>2023</v>
      </c>
      <c r="D294" s="7">
        <f t="shared" si="5"/>
        <v>3</v>
      </c>
      <c r="E294" s="8">
        <f t="shared" si="6"/>
        <v>24226.27483875807</v>
      </c>
      <c r="F294" s="8">
        <f t="shared" si="0"/>
        <v>100.94281182815863</v>
      </c>
      <c r="G294" s="8">
        <f t="shared" si="1"/>
        <v>267.499179863506</v>
      </c>
      <c r="H294" s="8">
        <f t="shared" si="2"/>
        <v>23958.775658894563</v>
      </c>
      <c r="I294" s="8"/>
    </row>
    <row r="295" spans="2:9" ht="12.75">
      <c r="B295" s="6">
        <f t="shared" si="3"/>
        <v>285</v>
      </c>
      <c r="C295" s="7">
        <f t="shared" si="4"/>
        <v>2023</v>
      </c>
      <c r="D295" s="7">
        <f t="shared" si="5"/>
        <v>4</v>
      </c>
      <c r="E295" s="8">
        <f t="shared" si="6"/>
        <v>23958.775658894563</v>
      </c>
      <c r="F295" s="8">
        <f t="shared" si="0"/>
        <v>99.82823191206067</v>
      </c>
      <c r="G295" s="8">
        <f t="shared" si="1"/>
        <v>268.6137597796039</v>
      </c>
      <c r="H295" s="8">
        <f t="shared" si="2"/>
        <v>23690.16189911496</v>
      </c>
      <c r="I295" s="8"/>
    </row>
    <row r="296" spans="2:9" ht="12.75">
      <c r="B296" s="6">
        <f t="shared" si="3"/>
        <v>286</v>
      </c>
      <c r="C296" s="7">
        <f t="shared" si="4"/>
        <v>2023</v>
      </c>
      <c r="D296" s="7">
        <f t="shared" si="5"/>
        <v>5</v>
      </c>
      <c r="E296" s="8">
        <f t="shared" si="6"/>
        <v>23690.16189911496</v>
      </c>
      <c r="F296" s="8">
        <f t="shared" si="0"/>
        <v>98.70900791297899</v>
      </c>
      <c r="G296" s="8">
        <f t="shared" si="1"/>
        <v>269.7329837786856</v>
      </c>
      <c r="H296" s="8">
        <f t="shared" si="2"/>
        <v>23420.428915336273</v>
      </c>
      <c r="I296" s="8"/>
    </row>
    <row r="297" spans="2:9" ht="12.75">
      <c r="B297" s="6">
        <f t="shared" si="3"/>
        <v>287</v>
      </c>
      <c r="C297" s="7">
        <f t="shared" si="4"/>
        <v>2023</v>
      </c>
      <c r="D297" s="7">
        <f t="shared" si="5"/>
        <v>6</v>
      </c>
      <c r="E297" s="8">
        <f t="shared" si="6"/>
        <v>23420.428915336273</v>
      </c>
      <c r="F297" s="8">
        <f t="shared" si="0"/>
        <v>97.58512048056781</v>
      </c>
      <c r="G297" s="8">
        <f t="shared" si="1"/>
        <v>270.8568712110968</v>
      </c>
      <c r="H297" s="8">
        <f t="shared" si="2"/>
        <v>23149.572044125176</v>
      </c>
      <c r="I297" s="8"/>
    </row>
    <row r="298" spans="2:9" ht="12.75">
      <c r="B298" s="6">
        <f t="shared" si="3"/>
        <v>288</v>
      </c>
      <c r="C298" s="7">
        <f t="shared" si="4"/>
        <v>2023</v>
      </c>
      <c r="D298" s="7">
        <f t="shared" si="5"/>
        <v>7</v>
      </c>
      <c r="E298" s="8">
        <f t="shared" si="6"/>
        <v>23149.572044125176</v>
      </c>
      <c r="F298" s="8">
        <f t="shared" si="0"/>
        <v>96.4565501838549</v>
      </c>
      <c r="G298" s="8">
        <f t="shared" si="1"/>
        <v>271.9854415078097</v>
      </c>
      <c r="H298" s="8">
        <f t="shared" si="2"/>
        <v>22877.586602617368</v>
      </c>
      <c r="I298" s="8"/>
    </row>
    <row r="299" spans="2:9" ht="12.75">
      <c r="B299" s="6">
        <f t="shared" si="3"/>
        <v>289</v>
      </c>
      <c r="C299" s="7">
        <f t="shared" si="4"/>
        <v>2023</v>
      </c>
      <c r="D299" s="7">
        <f t="shared" si="5"/>
        <v>8</v>
      </c>
      <c r="E299" s="8">
        <f t="shared" si="6"/>
        <v>22877.586602617368</v>
      </c>
      <c r="F299" s="8">
        <f t="shared" si="0"/>
        <v>95.3232775109057</v>
      </c>
      <c r="G299" s="8">
        <f t="shared" si="1"/>
        <v>273.1187141807589</v>
      </c>
      <c r="H299" s="8">
        <f t="shared" si="2"/>
        <v>22604.467888436608</v>
      </c>
      <c r="I299" s="8"/>
    </row>
    <row r="300" spans="2:9" ht="12.75">
      <c r="B300" s="6">
        <f t="shared" si="3"/>
        <v>290</v>
      </c>
      <c r="C300" s="7">
        <f t="shared" si="4"/>
        <v>2023</v>
      </c>
      <c r="D300" s="7">
        <f t="shared" si="5"/>
        <v>9</v>
      </c>
      <c r="E300" s="8">
        <f t="shared" si="6"/>
        <v>22604.467888436608</v>
      </c>
      <c r="F300" s="8">
        <f t="shared" si="0"/>
        <v>94.18528286848587</v>
      </c>
      <c r="G300" s="8">
        <f t="shared" si="1"/>
        <v>274.25670882317877</v>
      </c>
      <c r="H300" s="8">
        <f t="shared" si="2"/>
        <v>22330.21117961343</v>
      </c>
      <c r="I300" s="8"/>
    </row>
    <row r="301" spans="2:9" ht="12.75">
      <c r="B301" s="6">
        <f t="shared" si="3"/>
        <v>291</v>
      </c>
      <c r="C301" s="7">
        <f t="shared" si="4"/>
        <v>2023</v>
      </c>
      <c r="D301" s="7">
        <f t="shared" si="5"/>
        <v>10</v>
      </c>
      <c r="E301" s="8">
        <f t="shared" si="6"/>
        <v>22330.21117961343</v>
      </c>
      <c r="F301" s="8">
        <f t="shared" si="0"/>
        <v>93.04254658172263</v>
      </c>
      <c r="G301" s="8">
        <f t="shared" si="1"/>
        <v>275.399445109942</v>
      </c>
      <c r="H301" s="8">
        <f t="shared" si="2"/>
        <v>22054.811734503488</v>
      </c>
      <c r="I301" s="8"/>
    </row>
    <row r="302" spans="2:9" ht="12.75">
      <c r="B302" s="6">
        <f t="shared" si="3"/>
        <v>292</v>
      </c>
      <c r="C302" s="7">
        <f t="shared" si="4"/>
        <v>2023</v>
      </c>
      <c r="D302" s="7">
        <f t="shared" si="5"/>
        <v>11</v>
      </c>
      <c r="E302" s="8">
        <f t="shared" si="6"/>
        <v>22054.811734503488</v>
      </c>
      <c r="F302" s="8">
        <f t="shared" si="0"/>
        <v>91.89504889376454</v>
      </c>
      <c r="G302" s="8">
        <f t="shared" si="1"/>
        <v>276.5469427979001</v>
      </c>
      <c r="H302" s="8">
        <f t="shared" si="2"/>
        <v>21778.264791705587</v>
      </c>
      <c r="I302" s="8"/>
    </row>
    <row r="303" spans="2:9" ht="12.75">
      <c r="B303" s="6">
        <f t="shared" si="3"/>
        <v>293</v>
      </c>
      <c r="C303" s="7">
        <f t="shared" si="4"/>
        <v>2023</v>
      </c>
      <c r="D303" s="7">
        <f t="shared" si="5"/>
        <v>12</v>
      </c>
      <c r="E303" s="8">
        <f t="shared" si="6"/>
        <v>21778.264791705587</v>
      </c>
      <c r="F303" s="8">
        <f t="shared" si="0"/>
        <v>90.74276996543995</v>
      </c>
      <c r="G303" s="8">
        <f t="shared" si="1"/>
        <v>277.69922172622466</v>
      </c>
      <c r="H303" s="8">
        <f t="shared" si="2"/>
        <v>21500.565569979364</v>
      </c>
      <c r="I303" s="8"/>
    </row>
    <row r="304" spans="2:9" ht="12.75">
      <c r="B304" s="6">
        <f t="shared" si="3"/>
        <v>294</v>
      </c>
      <c r="C304" s="7">
        <f t="shared" si="4"/>
        <v>2024</v>
      </c>
      <c r="D304" s="7">
        <f t="shared" si="5"/>
        <v>1</v>
      </c>
      <c r="E304" s="8">
        <f t="shared" si="6"/>
        <v>21500.565569979364</v>
      </c>
      <c r="F304" s="8">
        <f t="shared" si="0"/>
        <v>89.58568987491401</v>
      </c>
      <c r="G304" s="8">
        <f t="shared" si="1"/>
        <v>278.8563018167506</v>
      </c>
      <c r="H304" s="8">
        <f t="shared" si="2"/>
        <v>21221.709268162613</v>
      </c>
      <c r="I304" s="8"/>
    </row>
    <row r="305" spans="2:9" ht="12.75">
      <c r="B305" s="6">
        <f t="shared" si="3"/>
        <v>295</v>
      </c>
      <c r="C305" s="7">
        <f t="shared" si="4"/>
        <v>2024</v>
      </c>
      <c r="D305" s="7">
        <f t="shared" si="5"/>
        <v>2</v>
      </c>
      <c r="E305" s="8">
        <f t="shared" si="6"/>
        <v>21221.709268162613</v>
      </c>
      <c r="F305" s="8">
        <f t="shared" si="0"/>
        <v>88.42378861734421</v>
      </c>
      <c r="G305" s="8">
        <f t="shared" si="1"/>
        <v>280.0182030743204</v>
      </c>
      <c r="H305" s="8">
        <f t="shared" si="2"/>
        <v>20941.691065088293</v>
      </c>
      <c r="I305" s="8"/>
    </row>
    <row r="306" spans="2:9" ht="12.75">
      <c r="B306" s="6">
        <f t="shared" si="3"/>
        <v>296</v>
      </c>
      <c r="C306" s="7">
        <f t="shared" si="4"/>
        <v>2024</v>
      </c>
      <c r="D306" s="7">
        <f t="shared" si="5"/>
        <v>3</v>
      </c>
      <c r="E306" s="8">
        <f t="shared" si="6"/>
        <v>20941.691065088293</v>
      </c>
      <c r="F306" s="8">
        <f t="shared" si="0"/>
        <v>87.25704610453455</v>
      </c>
      <c r="G306" s="8">
        <f t="shared" si="1"/>
        <v>281.1849455871301</v>
      </c>
      <c r="H306" s="8">
        <f t="shared" si="2"/>
        <v>20660.506119501162</v>
      </c>
      <c r="I306" s="8"/>
    </row>
    <row r="307" spans="2:9" ht="12.75">
      <c r="B307" s="6">
        <f t="shared" si="3"/>
        <v>297</v>
      </c>
      <c r="C307" s="7">
        <f t="shared" si="4"/>
        <v>2024</v>
      </c>
      <c r="D307" s="7">
        <f t="shared" si="5"/>
        <v>4</v>
      </c>
      <c r="E307" s="8">
        <f t="shared" si="6"/>
        <v>20660.506119501162</v>
      </c>
      <c r="F307" s="8">
        <f t="shared" si="0"/>
        <v>86.08544216458817</v>
      </c>
      <c r="G307" s="8">
        <f t="shared" si="1"/>
        <v>282.3565495270764</v>
      </c>
      <c r="H307" s="8">
        <f t="shared" si="2"/>
        <v>20378.149569974084</v>
      </c>
      <c r="I307" s="8"/>
    </row>
    <row r="308" spans="2:9" ht="12.75">
      <c r="B308" s="6">
        <f t="shared" si="3"/>
        <v>298</v>
      </c>
      <c r="C308" s="7">
        <f t="shared" si="4"/>
        <v>2024</v>
      </c>
      <c r="D308" s="7">
        <f t="shared" si="5"/>
        <v>5</v>
      </c>
      <c r="E308" s="8">
        <f t="shared" si="6"/>
        <v>20378.149569974084</v>
      </c>
      <c r="F308" s="8">
        <f t="shared" si="0"/>
        <v>84.90895654155868</v>
      </c>
      <c r="G308" s="8">
        <f t="shared" si="1"/>
        <v>283.53303515010595</v>
      </c>
      <c r="H308" s="8">
        <f t="shared" si="2"/>
        <v>20094.616534823977</v>
      </c>
      <c r="I308" s="8"/>
    </row>
    <row r="309" spans="2:9" ht="12.75">
      <c r="B309" s="6">
        <f t="shared" si="3"/>
        <v>299</v>
      </c>
      <c r="C309" s="7">
        <f t="shared" si="4"/>
        <v>2024</v>
      </c>
      <c r="D309" s="7">
        <f t="shared" si="5"/>
        <v>6</v>
      </c>
      <c r="E309" s="8">
        <f t="shared" si="6"/>
        <v>20094.616534823977</v>
      </c>
      <c r="F309" s="8">
        <f t="shared" si="0"/>
        <v>83.7275688950999</v>
      </c>
      <c r="G309" s="8">
        <f t="shared" si="1"/>
        <v>284.7144227965647</v>
      </c>
      <c r="H309" s="8">
        <f t="shared" si="2"/>
        <v>19809.902112027412</v>
      </c>
      <c r="I309" s="8"/>
    </row>
    <row r="310" spans="2:9" ht="12.75">
      <c r="B310" s="6">
        <f t="shared" si="3"/>
        <v>300</v>
      </c>
      <c r="C310" s="7">
        <f t="shared" si="4"/>
        <v>2024</v>
      </c>
      <c r="D310" s="7">
        <f t="shared" si="5"/>
        <v>7</v>
      </c>
      <c r="E310" s="8">
        <f t="shared" si="6"/>
        <v>19809.902112027412</v>
      </c>
      <c r="F310" s="8">
        <f t="shared" si="0"/>
        <v>82.54125880011422</v>
      </c>
      <c r="G310" s="8">
        <f t="shared" si="1"/>
        <v>285.9007328915504</v>
      </c>
      <c r="H310" s="8">
        <f t="shared" si="2"/>
        <v>19524.00137913586</v>
      </c>
      <c r="I310" s="8"/>
    </row>
    <row r="311" spans="2:9" ht="12.75">
      <c r="B311" s="6">
        <f t="shared" si="3"/>
        <v>301</v>
      </c>
      <c r="C311" s="7">
        <f t="shared" si="4"/>
        <v>2024</v>
      </c>
      <c r="D311" s="7">
        <f t="shared" si="5"/>
        <v>8</v>
      </c>
      <c r="E311" s="8">
        <f t="shared" si="6"/>
        <v>19524.00137913586</v>
      </c>
      <c r="F311" s="8">
        <f t="shared" si="0"/>
        <v>81.35000574639942</v>
      </c>
      <c r="G311" s="8">
        <f t="shared" si="1"/>
        <v>287.0919859452652</v>
      </c>
      <c r="H311" s="8">
        <f t="shared" si="2"/>
        <v>19236.909393190595</v>
      </c>
      <c r="I311" s="8"/>
    </row>
    <row r="312" spans="2:9" ht="12.75">
      <c r="B312" s="6">
        <f t="shared" si="3"/>
        <v>302</v>
      </c>
      <c r="C312" s="7">
        <f t="shared" si="4"/>
        <v>2024</v>
      </c>
      <c r="D312" s="7">
        <f t="shared" si="5"/>
        <v>9</v>
      </c>
      <c r="E312" s="8">
        <f t="shared" si="6"/>
        <v>19236.909393190595</v>
      </c>
      <c r="F312" s="8">
        <f t="shared" si="0"/>
        <v>80.15378913829414</v>
      </c>
      <c r="G312" s="8">
        <f t="shared" si="1"/>
        <v>288.28820255337047</v>
      </c>
      <c r="H312" s="8">
        <f t="shared" si="2"/>
        <v>18948.621190637226</v>
      </c>
      <c r="I312" s="8"/>
    </row>
    <row r="313" spans="2:9" ht="12.75">
      <c r="B313" s="6">
        <f t="shared" si="3"/>
        <v>303</v>
      </c>
      <c r="C313" s="7">
        <f t="shared" si="4"/>
        <v>2024</v>
      </c>
      <c r="D313" s="7">
        <f t="shared" si="5"/>
        <v>10</v>
      </c>
      <c r="E313" s="8">
        <f t="shared" si="6"/>
        <v>18948.621190637226</v>
      </c>
      <c r="F313" s="8">
        <f t="shared" si="0"/>
        <v>78.95258829432177</v>
      </c>
      <c r="G313" s="8">
        <f t="shared" si="1"/>
        <v>289.4894033973428</v>
      </c>
      <c r="H313" s="8">
        <f t="shared" si="2"/>
        <v>18659.131787239883</v>
      </c>
      <c r="I313" s="8"/>
    </row>
    <row r="314" spans="2:9" ht="12.75">
      <c r="B314" s="6">
        <f t="shared" si="3"/>
        <v>304</v>
      </c>
      <c r="C314" s="7">
        <f t="shared" si="4"/>
        <v>2024</v>
      </c>
      <c r="D314" s="7">
        <f t="shared" si="5"/>
        <v>11</v>
      </c>
      <c r="E314" s="8">
        <f t="shared" si="6"/>
        <v>18659.131787239883</v>
      </c>
      <c r="F314" s="8">
        <f t="shared" si="0"/>
        <v>77.74638244683284</v>
      </c>
      <c r="G314" s="8">
        <f t="shared" si="1"/>
        <v>290.69560924483176</v>
      </c>
      <c r="H314" s="8">
        <f t="shared" si="2"/>
        <v>18368.436177995052</v>
      </c>
      <c r="I314" s="8"/>
    </row>
    <row r="315" spans="2:9" ht="12.75">
      <c r="B315" s="6">
        <f t="shared" si="3"/>
        <v>305</v>
      </c>
      <c r="C315" s="7">
        <f t="shared" si="4"/>
        <v>2024</v>
      </c>
      <c r="D315" s="7">
        <f t="shared" si="5"/>
        <v>12</v>
      </c>
      <c r="E315" s="8">
        <f t="shared" si="6"/>
        <v>18368.436177995052</v>
      </c>
      <c r="F315" s="8">
        <f t="shared" si="0"/>
        <v>76.53515074164605</v>
      </c>
      <c r="G315" s="8">
        <f t="shared" si="1"/>
        <v>291.9068409500186</v>
      </c>
      <c r="H315" s="8">
        <f t="shared" si="2"/>
        <v>18076.529337045034</v>
      </c>
      <c r="I315" s="8"/>
    </row>
    <row r="316" spans="2:9" ht="12.75">
      <c r="B316" s="6">
        <f t="shared" si="3"/>
        <v>306</v>
      </c>
      <c r="C316" s="7">
        <f t="shared" si="4"/>
        <v>2025</v>
      </c>
      <c r="D316" s="7">
        <f t="shared" si="5"/>
        <v>1</v>
      </c>
      <c r="E316" s="8">
        <f t="shared" si="6"/>
        <v>18076.529337045034</v>
      </c>
      <c r="F316" s="8">
        <f t="shared" si="0"/>
        <v>75.31887223768764</v>
      </c>
      <c r="G316" s="8">
        <f t="shared" si="1"/>
        <v>293.123119453977</v>
      </c>
      <c r="H316" s="8">
        <f t="shared" si="2"/>
        <v>17783.40621759106</v>
      </c>
      <c r="I316" s="8"/>
    </row>
    <row r="317" spans="2:9" ht="12.75">
      <c r="B317" s="6">
        <f t="shared" si="3"/>
        <v>307</v>
      </c>
      <c r="C317" s="7">
        <f t="shared" si="4"/>
        <v>2025</v>
      </c>
      <c r="D317" s="7">
        <f t="shared" si="5"/>
        <v>2</v>
      </c>
      <c r="E317" s="8">
        <f t="shared" si="6"/>
        <v>17783.40621759106</v>
      </c>
      <c r="F317" s="8">
        <f t="shared" si="0"/>
        <v>74.09752590662941</v>
      </c>
      <c r="G317" s="8">
        <f t="shared" si="1"/>
        <v>294.3444657850352</v>
      </c>
      <c r="H317" s="8">
        <f t="shared" si="2"/>
        <v>17489.061751806024</v>
      </c>
      <c r="I317" s="8"/>
    </row>
    <row r="318" spans="2:9" ht="12.75">
      <c r="B318" s="6">
        <f t="shared" si="3"/>
        <v>308</v>
      </c>
      <c r="C318" s="7">
        <f t="shared" si="4"/>
        <v>2025</v>
      </c>
      <c r="D318" s="7">
        <f t="shared" si="5"/>
        <v>3</v>
      </c>
      <c r="E318" s="8">
        <f t="shared" si="6"/>
        <v>17489.061751806024</v>
      </c>
      <c r="F318" s="8">
        <f t="shared" si="0"/>
        <v>72.8710906325251</v>
      </c>
      <c r="G318" s="8">
        <f t="shared" si="1"/>
        <v>295.5709010591395</v>
      </c>
      <c r="H318" s="8">
        <f t="shared" si="2"/>
        <v>17193.490850746886</v>
      </c>
      <c r="I318" s="8"/>
    </row>
    <row r="319" spans="2:9" ht="12.75">
      <c r="B319" s="6">
        <f t="shared" si="3"/>
        <v>309</v>
      </c>
      <c r="C319" s="7">
        <f t="shared" si="4"/>
        <v>2025</v>
      </c>
      <c r="D319" s="7">
        <f t="shared" si="5"/>
        <v>4</v>
      </c>
      <c r="E319" s="8">
        <f t="shared" si="6"/>
        <v>17193.490850746886</v>
      </c>
      <c r="F319" s="8">
        <f t="shared" si="0"/>
        <v>71.63954521144535</v>
      </c>
      <c r="G319" s="8">
        <f t="shared" si="1"/>
        <v>296.80244648021926</v>
      </c>
      <c r="H319" s="8">
        <f t="shared" si="2"/>
        <v>16896.688404266668</v>
      </c>
      <c r="I319" s="8"/>
    </row>
    <row r="320" spans="2:9" ht="12.75">
      <c r="B320" s="6">
        <f t="shared" si="3"/>
        <v>310</v>
      </c>
      <c r="C320" s="7">
        <f t="shared" si="4"/>
        <v>2025</v>
      </c>
      <c r="D320" s="7">
        <f t="shared" si="5"/>
        <v>5</v>
      </c>
      <c r="E320" s="8">
        <f t="shared" si="6"/>
        <v>16896.688404266668</v>
      </c>
      <c r="F320" s="8">
        <f t="shared" si="0"/>
        <v>70.40286835111111</v>
      </c>
      <c r="G320" s="8">
        <f t="shared" si="1"/>
        <v>298.0391233405535</v>
      </c>
      <c r="H320" s="8">
        <f t="shared" si="2"/>
        <v>16598.649280926114</v>
      </c>
      <c r="I320" s="8"/>
    </row>
    <row r="321" spans="2:9" ht="12.75">
      <c r="B321" s="6">
        <f t="shared" si="3"/>
        <v>311</v>
      </c>
      <c r="C321" s="7">
        <f t="shared" si="4"/>
        <v>2025</v>
      </c>
      <c r="D321" s="7">
        <f t="shared" si="5"/>
        <v>6</v>
      </c>
      <c r="E321" s="8">
        <f t="shared" si="6"/>
        <v>16598.649280926114</v>
      </c>
      <c r="F321" s="8">
        <f t="shared" si="0"/>
        <v>69.16103867052547</v>
      </c>
      <c r="G321" s="8">
        <f t="shared" si="1"/>
        <v>299.2809530211391</v>
      </c>
      <c r="H321" s="8">
        <f t="shared" si="2"/>
        <v>16299.368327904975</v>
      </c>
      <c r="I321" s="8"/>
    </row>
    <row r="322" spans="2:9" ht="12.75">
      <c r="B322" s="6">
        <f t="shared" si="3"/>
        <v>312</v>
      </c>
      <c r="C322" s="7">
        <f t="shared" si="4"/>
        <v>2025</v>
      </c>
      <c r="D322" s="7">
        <f t="shared" si="5"/>
        <v>7</v>
      </c>
      <c r="E322" s="8">
        <f t="shared" si="6"/>
        <v>16299.368327904975</v>
      </c>
      <c r="F322" s="8">
        <f t="shared" si="0"/>
        <v>67.91403469960406</v>
      </c>
      <c r="G322" s="8">
        <f t="shared" si="1"/>
        <v>300.5279569920606</v>
      </c>
      <c r="H322" s="8">
        <f t="shared" si="2"/>
        <v>15998.840370912914</v>
      </c>
      <c r="I322" s="8"/>
    </row>
    <row r="323" spans="2:9" ht="12.75">
      <c r="B323" s="6">
        <f t="shared" si="3"/>
        <v>313</v>
      </c>
      <c r="C323" s="7">
        <f t="shared" si="4"/>
        <v>2025</v>
      </c>
      <c r="D323" s="7">
        <f t="shared" si="5"/>
        <v>8</v>
      </c>
      <c r="E323" s="8">
        <f t="shared" si="6"/>
        <v>15998.840370912914</v>
      </c>
      <c r="F323" s="8">
        <f t="shared" si="0"/>
        <v>66.6618348788038</v>
      </c>
      <c r="G323" s="8">
        <f t="shared" si="1"/>
        <v>301.7801568128608</v>
      </c>
      <c r="H323" s="8">
        <f t="shared" si="2"/>
        <v>15697.060214100053</v>
      </c>
      <c r="I323" s="8"/>
    </row>
    <row r="324" spans="2:9" ht="12.75">
      <c r="B324" s="6">
        <f t="shared" si="3"/>
        <v>314</v>
      </c>
      <c r="C324" s="7">
        <f t="shared" si="4"/>
        <v>2025</v>
      </c>
      <c r="D324" s="7">
        <f t="shared" si="5"/>
        <v>9</v>
      </c>
      <c r="E324" s="8">
        <f t="shared" si="6"/>
        <v>15697.060214100053</v>
      </c>
      <c r="F324" s="8">
        <f t="shared" si="0"/>
        <v>65.40441755875023</v>
      </c>
      <c r="G324" s="8">
        <f t="shared" si="1"/>
        <v>303.0375741329144</v>
      </c>
      <c r="H324" s="8">
        <f t="shared" si="2"/>
        <v>15394.022639967137</v>
      </c>
      <c r="I324" s="8"/>
    </row>
    <row r="325" spans="2:9" ht="12.75">
      <c r="B325" s="6">
        <f t="shared" si="3"/>
        <v>315</v>
      </c>
      <c r="C325" s="7">
        <f t="shared" si="4"/>
        <v>2025</v>
      </c>
      <c r="D325" s="7">
        <f t="shared" si="5"/>
        <v>10</v>
      </c>
      <c r="E325" s="8">
        <f t="shared" si="6"/>
        <v>15394.022639967137</v>
      </c>
      <c r="F325" s="8">
        <f t="shared" si="0"/>
        <v>64.14176099986307</v>
      </c>
      <c r="G325" s="8">
        <f t="shared" si="1"/>
        <v>304.3002306918015</v>
      </c>
      <c r="H325" s="8">
        <f t="shared" si="2"/>
        <v>15089.722409275335</v>
      </c>
      <c r="I325" s="8"/>
    </row>
    <row r="326" spans="2:9" ht="12.75">
      <c r="B326" s="6">
        <f t="shared" si="3"/>
        <v>316</v>
      </c>
      <c r="C326" s="7">
        <f t="shared" si="4"/>
        <v>2025</v>
      </c>
      <c r="D326" s="7">
        <f t="shared" si="5"/>
        <v>11</v>
      </c>
      <c r="E326" s="8">
        <f t="shared" si="6"/>
        <v>15089.722409275335</v>
      </c>
      <c r="F326" s="8">
        <f t="shared" si="0"/>
        <v>62.87384337198056</v>
      </c>
      <c r="G326" s="8">
        <f t="shared" si="1"/>
        <v>305.56814831968404</v>
      </c>
      <c r="H326" s="8">
        <f t="shared" si="2"/>
        <v>14784.15426095565</v>
      </c>
      <c r="I326" s="8"/>
    </row>
    <row r="327" spans="2:9" ht="12.75">
      <c r="B327" s="6">
        <f t="shared" si="3"/>
        <v>317</v>
      </c>
      <c r="C327" s="7">
        <f t="shared" si="4"/>
        <v>2025</v>
      </c>
      <c r="D327" s="7">
        <f t="shared" si="5"/>
        <v>12</v>
      </c>
      <c r="E327" s="8">
        <f t="shared" si="6"/>
        <v>14784.15426095565</v>
      </c>
      <c r="F327" s="8">
        <f t="shared" si="0"/>
        <v>61.60064275398188</v>
      </c>
      <c r="G327" s="8">
        <f t="shared" si="1"/>
        <v>306.8413489376827</v>
      </c>
      <c r="H327" s="8">
        <f t="shared" si="2"/>
        <v>14477.312912017967</v>
      </c>
      <c r="I327" s="8"/>
    </row>
    <row r="328" spans="2:9" ht="12.75">
      <c r="B328" s="6">
        <f t="shared" si="3"/>
        <v>318</v>
      </c>
      <c r="C328" s="7">
        <f t="shared" si="4"/>
        <v>2026</v>
      </c>
      <c r="D328" s="7">
        <f t="shared" si="5"/>
        <v>1</v>
      </c>
      <c r="E328" s="8">
        <f t="shared" si="6"/>
        <v>14477.312912017967</v>
      </c>
      <c r="F328" s="8">
        <f t="shared" si="0"/>
        <v>60.3221371334082</v>
      </c>
      <c r="G328" s="8">
        <f t="shared" si="1"/>
        <v>308.1198545582564</v>
      </c>
      <c r="H328" s="8">
        <f t="shared" si="2"/>
        <v>14169.193057459712</v>
      </c>
      <c r="I328" s="8"/>
    </row>
    <row r="329" spans="2:9" ht="12.75">
      <c r="B329" s="6">
        <f t="shared" si="3"/>
        <v>319</v>
      </c>
      <c r="C329" s="7">
        <f t="shared" si="4"/>
        <v>2026</v>
      </c>
      <c r="D329" s="7">
        <f t="shared" si="5"/>
        <v>2</v>
      </c>
      <c r="E329" s="8">
        <f t="shared" si="6"/>
        <v>14169.193057459712</v>
      </c>
      <c r="F329" s="8">
        <f t="shared" si="0"/>
        <v>59.03830440608213</v>
      </c>
      <c r="G329" s="8">
        <f t="shared" si="1"/>
        <v>309.40368728558246</v>
      </c>
      <c r="H329" s="8">
        <f t="shared" si="2"/>
        <v>13859.789370174129</v>
      </c>
      <c r="I329" s="8"/>
    </row>
    <row r="330" spans="2:9" ht="12.75">
      <c r="B330" s="6">
        <f t="shared" si="3"/>
        <v>320</v>
      </c>
      <c r="C330" s="7">
        <f t="shared" si="4"/>
        <v>2026</v>
      </c>
      <c r="D330" s="7">
        <f t="shared" si="5"/>
        <v>3</v>
      </c>
      <c r="E330" s="8">
        <f t="shared" si="6"/>
        <v>13859.789370174129</v>
      </c>
      <c r="F330" s="8">
        <f t="shared" si="0"/>
        <v>57.749122375725534</v>
      </c>
      <c r="G330" s="8">
        <f t="shared" si="1"/>
        <v>310.6928693159391</v>
      </c>
      <c r="H330" s="8">
        <f t="shared" si="2"/>
        <v>13549.09650085819</v>
      </c>
      <c r="I330" s="8"/>
    </row>
    <row r="331" spans="2:9" ht="12.75">
      <c r="B331" s="6">
        <f t="shared" si="3"/>
        <v>321</v>
      </c>
      <c r="C331" s="7">
        <f t="shared" si="4"/>
        <v>2026</v>
      </c>
      <c r="D331" s="7">
        <f t="shared" si="5"/>
        <v>4</v>
      </c>
      <c r="E331" s="8">
        <f t="shared" si="6"/>
        <v>13549.09650085819</v>
      </c>
      <c r="F331" s="8">
        <f t="shared" si="0"/>
        <v>56.45456875357579</v>
      </c>
      <c r="G331" s="8">
        <f t="shared" si="1"/>
        <v>311.9874229380888</v>
      </c>
      <c r="H331" s="8">
        <f t="shared" si="2"/>
        <v>13237.1090779201</v>
      </c>
      <c r="I331" s="8"/>
    </row>
    <row r="332" spans="2:9" ht="12.75">
      <c r="B332" s="6">
        <f t="shared" si="3"/>
        <v>322</v>
      </c>
      <c r="C332" s="7">
        <f t="shared" si="4"/>
        <v>2026</v>
      </c>
      <c r="D332" s="7">
        <f t="shared" si="5"/>
        <v>5</v>
      </c>
      <c r="E332" s="8">
        <f t="shared" si="6"/>
        <v>13237.1090779201</v>
      </c>
      <c r="F332" s="8">
        <f t="shared" si="0"/>
        <v>55.15462115800042</v>
      </c>
      <c r="G332" s="8">
        <f t="shared" si="1"/>
        <v>313.2873705336642</v>
      </c>
      <c r="H332" s="8">
        <f t="shared" si="2"/>
        <v>12923.821707386436</v>
      </c>
      <c r="I332" s="8"/>
    </row>
    <row r="333" spans="2:9" ht="12.75">
      <c r="B333" s="6">
        <f t="shared" si="3"/>
        <v>323</v>
      </c>
      <c r="C333" s="7">
        <f t="shared" si="4"/>
        <v>2026</v>
      </c>
      <c r="D333" s="7">
        <f t="shared" si="5"/>
        <v>6</v>
      </c>
      <c r="E333" s="8">
        <f t="shared" si="6"/>
        <v>12923.821707386436</v>
      </c>
      <c r="F333" s="8">
        <f t="shared" si="0"/>
        <v>53.84925711411015</v>
      </c>
      <c r="G333" s="8">
        <f t="shared" si="1"/>
        <v>314.59273457755444</v>
      </c>
      <c r="H333" s="8">
        <f t="shared" si="2"/>
        <v>12609.228972808882</v>
      </c>
      <c r="I333" s="8"/>
    </row>
    <row r="334" spans="2:9" ht="12.75">
      <c r="B334" s="6">
        <f t="shared" si="3"/>
        <v>324</v>
      </c>
      <c r="C334" s="7">
        <f t="shared" si="4"/>
        <v>2026</v>
      </c>
      <c r="D334" s="7">
        <f t="shared" si="5"/>
        <v>7</v>
      </c>
      <c r="E334" s="8">
        <f t="shared" si="6"/>
        <v>12609.228972808882</v>
      </c>
      <c r="F334" s="8">
        <f t="shared" si="0"/>
        <v>52.53845405337034</v>
      </c>
      <c r="G334" s="8">
        <f t="shared" si="1"/>
        <v>315.90353763829427</v>
      </c>
      <c r="H334" s="8">
        <f t="shared" si="2"/>
        <v>12293.325435170587</v>
      </c>
      <c r="I334" s="8"/>
    </row>
    <row r="335" spans="2:9" ht="12.75">
      <c r="B335" s="6">
        <f t="shared" si="3"/>
        <v>325</v>
      </c>
      <c r="C335" s="7">
        <f t="shared" si="4"/>
        <v>2026</v>
      </c>
      <c r="D335" s="7">
        <f t="shared" si="5"/>
        <v>8</v>
      </c>
      <c r="E335" s="8">
        <f t="shared" si="6"/>
        <v>12293.325435170587</v>
      </c>
      <c r="F335" s="8">
        <f t="shared" si="0"/>
        <v>51.22218931321078</v>
      </c>
      <c r="G335" s="8">
        <f t="shared" si="1"/>
        <v>317.21980237845383</v>
      </c>
      <c r="H335" s="8">
        <f t="shared" si="2"/>
        <v>11976.105632792134</v>
      </c>
      <c r="I335" s="8"/>
    </row>
    <row r="336" spans="2:9" ht="12.75">
      <c r="B336" s="6">
        <f t="shared" si="3"/>
        <v>326</v>
      </c>
      <c r="C336" s="7">
        <f t="shared" si="4"/>
        <v>2026</v>
      </c>
      <c r="D336" s="7">
        <f t="shared" si="5"/>
        <v>9</v>
      </c>
      <c r="E336" s="8">
        <f t="shared" si="6"/>
        <v>11976.105632792134</v>
      </c>
      <c r="F336" s="8">
        <f t="shared" si="0"/>
        <v>49.90044013663389</v>
      </c>
      <c r="G336" s="8">
        <f t="shared" si="1"/>
        <v>318.5415515550307</v>
      </c>
      <c r="H336" s="8">
        <f t="shared" si="2"/>
        <v>11657.564081237104</v>
      </c>
      <c r="I336" s="8"/>
    </row>
    <row r="337" spans="2:9" ht="12.75">
      <c r="B337" s="6">
        <f t="shared" si="3"/>
        <v>327</v>
      </c>
      <c r="C337" s="7">
        <f t="shared" si="4"/>
        <v>2026</v>
      </c>
      <c r="D337" s="7">
        <f t="shared" si="5"/>
        <v>10</v>
      </c>
      <c r="E337" s="8">
        <f t="shared" si="6"/>
        <v>11657.564081237104</v>
      </c>
      <c r="F337" s="8">
        <f t="shared" si="0"/>
        <v>48.57318367182127</v>
      </c>
      <c r="G337" s="8">
        <f t="shared" si="1"/>
        <v>319.86880801984336</v>
      </c>
      <c r="H337" s="8">
        <f t="shared" si="2"/>
        <v>11337.695273217261</v>
      </c>
      <c r="I337" s="8"/>
    </row>
    <row r="338" spans="2:9" ht="12.75">
      <c r="B338" s="6">
        <f t="shared" si="3"/>
        <v>328</v>
      </c>
      <c r="C338" s="7">
        <f t="shared" si="4"/>
        <v>2026</v>
      </c>
      <c r="D338" s="7">
        <f t="shared" si="5"/>
        <v>11</v>
      </c>
      <c r="E338" s="8">
        <f t="shared" si="6"/>
        <v>11337.695273217261</v>
      </c>
      <c r="F338" s="8">
        <f t="shared" si="0"/>
        <v>47.24039697173859</v>
      </c>
      <c r="G338" s="8">
        <f t="shared" si="1"/>
        <v>321.201594719926</v>
      </c>
      <c r="H338" s="8">
        <f t="shared" si="2"/>
        <v>11016.493678497336</v>
      </c>
      <c r="I338" s="8"/>
    </row>
    <row r="339" spans="2:9" ht="12.75">
      <c r="B339" s="6">
        <f t="shared" si="3"/>
        <v>329</v>
      </c>
      <c r="C339" s="7">
        <f t="shared" si="4"/>
        <v>2026</v>
      </c>
      <c r="D339" s="7">
        <f t="shared" si="5"/>
        <v>12</v>
      </c>
      <c r="E339" s="8">
        <f t="shared" si="6"/>
        <v>11016.493678497336</v>
      </c>
      <c r="F339" s="8">
        <f t="shared" si="0"/>
        <v>45.9020569937389</v>
      </c>
      <c r="G339" s="8">
        <f t="shared" si="1"/>
        <v>322.53993469792573</v>
      </c>
      <c r="H339" s="8">
        <f t="shared" si="2"/>
        <v>10693.95374379941</v>
      </c>
      <c r="I339" s="8"/>
    </row>
    <row r="340" spans="2:9" ht="12.75">
      <c r="B340" s="6">
        <f t="shared" si="3"/>
        <v>330</v>
      </c>
      <c r="C340" s="7">
        <f t="shared" si="4"/>
        <v>2027</v>
      </c>
      <c r="D340" s="7">
        <f t="shared" si="5"/>
        <v>1</v>
      </c>
      <c r="E340" s="8">
        <f t="shared" si="6"/>
        <v>10693.95374379941</v>
      </c>
      <c r="F340" s="8">
        <f t="shared" si="0"/>
        <v>44.558140599164204</v>
      </c>
      <c r="G340" s="8">
        <f t="shared" si="1"/>
        <v>323.88385109250044</v>
      </c>
      <c r="H340" s="8">
        <f t="shared" si="2"/>
        <v>10370.06989270691</v>
      </c>
      <c r="I340" s="8"/>
    </row>
    <row r="341" spans="2:9" ht="12.75">
      <c r="B341" s="6">
        <f t="shared" si="3"/>
        <v>331</v>
      </c>
      <c r="C341" s="7">
        <f t="shared" si="4"/>
        <v>2027</v>
      </c>
      <c r="D341" s="7">
        <f t="shared" si="5"/>
        <v>2</v>
      </c>
      <c r="E341" s="8">
        <f t="shared" si="6"/>
        <v>10370.06989270691</v>
      </c>
      <c r="F341" s="8">
        <f t="shared" si="0"/>
        <v>43.20862455294546</v>
      </c>
      <c r="G341" s="8">
        <f t="shared" si="1"/>
        <v>325.23336713871913</v>
      </c>
      <c r="H341" s="8">
        <f t="shared" si="2"/>
        <v>10044.836525568191</v>
      </c>
      <c r="I341" s="8"/>
    </row>
    <row r="342" spans="2:9" ht="12.75">
      <c r="B342" s="6">
        <f t="shared" si="3"/>
        <v>332</v>
      </c>
      <c r="C342" s="7">
        <f t="shared" si="4"/>
        <v>2027</v>
      </c>
      <c r="D342" s="7">
        <f t="shared" si="5"/>
        <v>3</v>
      </c>
      <c r="E342" s="8">
        <f t="shared" si="6"/>
        <v>10044.836525568191</v>
      </c>
      <c r="F342" s="8">
        <f t="shared" si="0"/>
        <v>41.853485523200796</v>
      </c>
      <c r="G342" s="8">
        <f t="shared" si="1"/>
        <v>326.5885061684638</v>
      </c>
      <c r="H342" s="8">
        <f t="shared" si="2"/>
        <v>9718.248019399727</v>
      </c>
      <c r="I342" s="8"/>
    </row>
    <row r="343" spans="2:9" ht="12.75">
      <c r="B343" s="6">
        <f t="shared" si="3"/>
        <v>333</v>
      </c>
      <c r="C343" s="7">
        <f t="shared" si="4"/>
        <v>2027</v>
      </c>
      <c r="D343" s="7">
        <f t="shared" si="5"/>
        <v>4</v>
      </c>
      <c r="E343" s="8">
        <f t="shared" si="6"/>
        <v>9718.248019399727</v>
      </c>
      <c r="F343" s="8">
        <f t="shared" si="0"/>
        <v>40.49270008083219</v>
      </c>
      <c r="G343" s="8">
        <f t="shared" si="1"/>
        <v>327.9492916108324</v>
      </c>
      <c r="H343" s="8">
        <f t="shared" si="2"/>
        <v>9390.298727788895</v>
      </c>
      <c r="I343" s="8"/>
    </row>
    <row r="344" spans="2:9" ht="12.75">
      <c r="B344" s="6">
        <f t="shared" si="3"/>
        <v>334</v>
      </c>
      <c r="C344" s="7">
        <f t="shared" si="4"/>
        <v>2027</v>
      </c>
      <c r="D344" s="7">
        <f t="shared" si="5"/>
        <v>5</v>
      </c>
      <c r="E344" s="8">
        <f t="shared" si="6"/>
        <v>9390.298727788895</v>
      </c>
      <c r="F344" s="8">
        <f t="shared" si="0"/>
        <v>39.1262446991204</v>
      </c>
      <c r="G344" s="8">
        <f t="shared" si="1"/>
        <v>329.31574699254423</v>
      </c>
      <c r="H344" s="8">
        <f t="shared" si="2"/>
        <v>9060.98298079635</v>
      </c>
      <c r="I344" s="8"/>
    </row>
    <row r="345" spans="2:9" ht="12.75">
      <c r="B345" s="6">
        <f t="shared" si="3"/>
        <v>335</v>
      </c>
      <c r="C345" s="7">
        <f t="shared" si="4"/>
        <v>2027</v>
      </c>
      <c r="D345" s="7">
        <f t="shared" si="5"/>
        <v>6</v>
      </c>
      <c r="E345" s="8">
        <f t="shared" si="6"/>
        <v>9060.98298079635</v>
      </c>
      <c r="F345" s="8">
        <f t="shared" si="0"/>
        <v>37.754095753318126</v>
      </c>
      <c r="G345" s="8">
        <f t="shared" si="1"/>
        <v>330.6878959383465</v>
      </c>
      <c r="H345" s="8">
        <f t="shared" si="2"/>
        <v>8730.295084858004</v>
      </c>
      <c r="I345" s="8"/>
    </row>
    <row r="346" spans="2:9" ht="12.75">
      <c r="B346" s="6">
        <f t="shared" si="3"/>
        <v>336</v>
      </c>
      <c r="C346" s="7">
        <f t="shared" si="4"/>
        <v>2027</v>
      </c>
      <c r="D346" s="7">
        <f t="shared" si="5"/>
        <v>7</v>
      </c>
      <c r="E346" s="8">
        <f t="shared" si="6"/>
        <v>8730.295084858004</v>
      </c>
      <c r="F346" s="8">
        <f t="shared" si="0"/>
        <v>36.37622952024168</v>
      </c>
      <c r="G346" s="8">
        <f t="shared" si="1"/>
        <v>332.06576217142293</v>
      </c>
      <c r="H346" s="8">
        <f t="shared" si="2"/>
        <v>8398.22932268658</v>
      </c>
      <c r="I346" s="8"/>
    </row>
    <row r="347" spans="2:9" ht="12.75">
      <c r="B347" s="6">
        <f t="shared" si="3"/>
        <v>337</v>
      </c>
      <c r="C347" s="7">
        <f t="shared" si="4"/>
        <v>2027</v>
      </c>
      <c r="D347" s="7">
        <f t="shared" si="5"/>
        <v>8</v>
      </c>
      <c r="E347" s="8">
        <f t="shared" si="6"/>
        <v>8398.22932268658</v>
      </c>
      <c r="F347" s="8">
        <f t="shared" si="0"/>
        <v>34.99262217786075</v>
      </c>
      <c r="G347" s="8">
        <f t="shared" si="1"/>
        <v>333.44936951380384</v>
      </c>
      <c r="H347" s="8">
        <f t="shared" si="2"/>
        <v>8064.779953172777</v>
      </c>
      <c r="I347" s="8"/>
    </row>
    <row r="348" spans="2:9" ht="12.75">
      <c r="B348" s="6">
        <f t="shared" si="3"/>
        <v>338</v>
      </c>
      <c r="C348" s="7">
        <f t="shared" si="4"/>
        <v>2027</v>
      </c>
      <c r="D348" s="7">
        <f t="shared" si="5"/>
        <v>9</v>
      </c>
      <c r="E348" s="8">
        <f t="shared" si="6"/>
        <v>8064.779953172777</v>
      </c>
      <c r="F348" s="8">
        <f t="shared" si="0"/>
        <v>33.60324980488657</v>
      </c>
      <c r="G348" s="8">
        <f t="shared" si="1"/>
        <v>334.83874188677805</v>
      </c>
      <c r="H348" s="8">
        <f t="shared" si="2"/>
        <v>7729.941211285999</v>
      </c>
      <c r="I348" s="8"/>
    </row>
    <row r="349" spans="2:9" ht="12.75">
      <c r="B349" s="6">
        <f t="shared" si="3"/>
        <v>339</v>
      </c>
      <c r="C349" s="7">
        <f t="shared" si="4"/>
        <v>2027</v>
      </c>
      <c r="D349" s="7">
        <f t="shared" si="5"/>
        <v>10</v>
      </c>
      <c r="E349" s="8">
        <f t="shared" si="6"/>
        <v>7729.941211285999</v>
      </c>
      <c r="F349" s="8">
        <f t="shared" si="0"/>
        <v>32.208088380358326</v>
      </c>
      <c r="G349" s="8">
        <f t="shared" si="1"/>
        <v>336.2339033113063</v>
      </c>
      <c r="H349" s="8">
        <f t="shared" si="2"/>
        <v>7393.707307974692</v>
      </c>
      <c r="I349" s="8"/>
    </row>
    <row r="350" spans="2:9" ht="12.75">
      <c r="B350" s="6">
        <f t="shared" si="3"/>
        <v>340</v>
      </c>
      <c r="C350" s="7">
        <f t="shared" si="4"/>
        <v>2027</v>
      </c>
      <c r="D350" s="7">
        <f t="shared" si="5"/>
        <v>11</v>
      </c>
      <c r="E350" s="8">
        <f t="shared" si="6"/>
        <v>7393.707307974692</v>
      </c>
      <c r="F350" s="8">
        <f t="shared" si="0"/>
        <v>30.807113783227884</v>
      </c>
      <c r="G350" s="8">
        <f t="shared" si="1"/>
        <v>337.63487790843675</v>
      </c>
      <c r="H350" s="8">
        <f t="shared" si="2"/>
        <v>7056.072430066256</v>
      </c>
      <c r="I350" s="8"/>
    </row>
    <row r="351" spans="2:9" ht="12.75">
      <c r="B351" s="6">
        <f t="shared" si="3"/>
        <v>341</v>
      </c>
      <c r="C351" s="7">
        <f t="shared" si="4"/>
        <v>2027</v>
      </c>
      <c r="D351" s="7">
        <f t="shared" si="5"/>
        <v>12</v>
      </c>
      <c r="E351" s="8">
        <f t="shared" si="6"/>
        <v>7056.072430066256</v>
      </c>
      <c r="F351" s="8">
        <f t="shared" si="0"/>
        <v>29.400301791942734</v>
      </c>
      <c r="G351" s="8">
        <f t="shared" si="1"/>
        <v>339.04168989972186</v>
      </c>
      <c r="H351" s="8">
        <f t="shared" si="2"/>
        <v>6717.030740166534</v>
      </c>
      <c r="I351" s="8"/>
    </row>
    <row r="352" spans="2:9" ht="12.75">
      <c r="B352" s="6">
        <f t="shared" si="3"/>
        <v>342</v>
      </c>
      <c r="C352" s="7">
        <f t="shared" si="4"/>
        <v>2028</v>
      </c>
      <c r="D352" s="7">
        <f t="shared" si="5"/>
        <v>1</v>
      </c>
      <c r="E352" s="8">
        <f t="shared" si="6"/>
        <v>6717.030740166534</v>
      </c>
      <c r="F352" s="8">
        <f t="shared" si="0"/>
        <v>27.987628084027225</v>
      </c>
      <c r="G352" s="8">
        <f t="shared" si="1"/>
        <v>340.4543636076374</v>
      </c>
      <c r="H352" s="8">
        <f t="shared" si="2"/>
        <v>6376.576376558896</v>
      </c>
      <c r="I352" s="8"/>
    </row>
    <row r="353" spans="2:9" ht="12.75">
      <c r="B353" s="6">
        <f t="shared" si="3"/>
        <v>343</v>
      </c>
      <c r="C353" s="7">
        <f t="shared" si="4"/>
        <v>2028</v>
      </c>
      <c r="D353" s="7">
        <f t="shared" si="5"/>
        <v>2</v>
      </c>
      <c r="E353" s="8">
        <f t="shared" si="6"/>
        <v>6376.576376558896</v>
      </c>
      <c r="F353" s="8">
        <f t="shared" si="0"/>
        <v>26.56906823566207</v>
      </c>
      <c r="G353" s="8">
        <f t="shared" si="1"/>
        <v>341.8729234560025</v>
      </c>
      <c r="H353" s="8">
        <f t="shared" si="2"/>
        <v>6034.703453102894</v>
      </c>
      <c r="I353" s="8"/>
    </row>
    <row r="354" spans="2:9" ht="12.75">
      <c r="B354" s="6">
        <f t="shared" si="3"/>
        <v>344</v>
      </c>
      <c r="C354" s="7">
        <f t="shared" si="4"/>
        <v>2028</v>
      </c>
      <c r="D354" s="7">
        <f t="shared" si="5"/>
        <v>3</v>
      </c>
      <c r="E354" s="8">
        <f t="shared" si="6"/>
        <v>6034.703453102894</v>
      </c>
      <c r="F354" s="8">
        <f t="shared" si="0"/>
        <v>25.14459772126206</v>
      </c>
      <c r="G354" s="8">
        <f t="shared" si="1"/>
        <v>343.29739397040254</v>
      </c>
      <c r="H354" s="8">
        <f t="shared" si="2"/>
        <v>5691.4060591324915</v>
      </c>
      <c r="I354" s="8"/>
    </row>
    <row r="355" spans="2:9" ht="12.75">
      <c r="B355" s="6">
        <f t="shared" si="3"/>
        <v>345</v>
      </c>
      <c r="C355" s="7">
        <f t="shared" si="4"/>
        <v>2028</v>
      </c>
      <c r="D355" s="7">
        <f t="shared" si="5"/>
        <v>4</v>
      </c>
      <c r="E355" s="8">
        <f t="shared" si="6"/>
        <v>5691.4060591324915</v>
      </c>
      <c r="F355" s="8">
        <f t="shared" si="0"/>
        <v>23.714191913052048</v>
      </c>
      <c r="G355" s="8">
        <f t="shared" si="1"/>
        <v>344.72779977861256</v>
      </c>
      <c r="H355" s="8">
        <f t="shared" si="2"/>
        <v>5346.678259353879</v>
      </c>
      <c r="I355" s="8"/>
    </row>
    <row r="356" spans="2:9" ht="12.75">
      <c r="B356" s="6">
        <f t="shared" si="3"/>
        <v>346</v>
      </c>
      <c r="C356" s="7">
        <f t="shared" si="4"/>
        <v>2028</v>
      </c>
      <c r="D356" s="7">
        <f t="shared" si="5"/>
        <v>5</v>
      </c>
      <c r="E356" s="8">
        <f t="shared" si="6"/>
        <v>5346.678259353879</v>
      </c>
      <c r="F356" s="8">
        <f t="shared" si="0"/>
        <v>22.277826080641162</v>
      </c>
      <c r="G356" s="8">
        <f t="shared" si="1"/>
        <v>346.16416561102346</v>
      </c>
      <c r="H356" s="8">
        <f t="shared" si="2"/>
        <v>5000.514093742856</v>
      </c>
      <c r="I356" s="8"/>
    </row>
    <row r="357" spans="2:9" ht="12.75">
      <c r="B357" s="6">
        <f t="shared" si="3"/>
        <v>347</v>
      </c>
      <c r="C357" s="7">
        <f t="shared" si="4"/>
        <v>2028</v>
      </c>
      <c r="D357" s="7">
        <f t="shared" si="5"/>
        <v>6</v>
      </c>
      <c r="E357" s="8">
        <f t="shared" si="6"/>
        <v>5000.514093742856</v>
      </c>
      <c r="F357" s="8">
        <f t="shared" si="0"/>
        <v>20.83547539059523</v>
      </c>
      <c r="G357" s="8">
        <f t="shared" si="1"/>
        <v>347.6065163010694</v>
      </c>
      <c r="H357" s="8">
        <f t="shared" si="2"/>
        <v>4652.907577441787</v>
      </c>
      <c r="I357" s="8"/>
    </row>
    <row r="358" spans="2:9" ht="12.75">
      <c r="B358" s="6">
        <f t="shared" si="3"/>
        <v>348</v>
      </c>
      <c r="C358" s="7">
        <f t="shared" si="4"/>
        <v>2028</v>
      </c>
      <c r="D358" s="7">
        <f t="shared" si="5"/>
        <v>7</v>
      </c>
      <c r="E358" s="8">
        <f t="shared" si="6"/>
        <v>4652.907577441787</v>
      </c>
      <c r="F358" s="8">
        <f t="shared" si="0"/>
        <v>19.387114906007447</v>
      </c>
      <c r="G358" s="8">
        <f t="shared" si="1"/>
        <v>349.05487678565714</v>
      </c>
      <c r="H358" s="8">
        <f t="shared" si="2"/>
        <v>4303.85270065613</v>
      </c>
      <c r="I358" s="8"/>
    </row>
    <row r="359" spans="2:9" ht="12.75">
      <c r="B359" s="6">
        <f t="shared" si="3"/>
        <v>349</v>
      </c>
      <c r="C359" s="7">
        <f t="shared" si="4"/>
        <v>2028</v>
      </c>
      <c r="D359" s="7">
        <f t="shared" si="5"/>
        <v>8</v>
      </c>
      <c r="E359" s="8">
        <f t="shared" si="6"/>
        <v>4303.85270065613</v>
      </c>
      <c r="F359" s="8">
        <f t="shared" si="0"/>
        <v>17.932719586067208</v>
      </c>
      <c r="G359" s="8">
        <f t="shared" si="1"/>
        <v>350.5092721055974</v>
      </c>
      <c r="H359" s="8">
        <f t="shared" si="2"/>
        <v>3953.3434285505323</v>
      </c>
      <c r="I359" s="8"/>
    </row>
    <row r="360" spans="2:9" ht="12.75">
      <c r="B360" s="6">
        <f t="shared" si="3"/>
        <v>350</v>
      </c>
      <c r="C360" s="7">
        <f t="shared" si="4"/>
        <v>2028</v>
      </c>
      <c r="D360" s="7">
        <f t="shared" si="5"/>
        <v>9</v>
      </c>
      <c r="E360" s="8">
        <f t="shared" si="6"/>
        <v>3953.3434285505323</v>
      </c>
      <c r="F360" s="8">
        <f t="shared" si="0"/>
        <v>16.47226428562722</v>
      </c>
      <c r="G360" s="8">
        <f t="shared" si="1"/>
        <v>351.9697274060374</v>
      </c>
      <c r="H360" s="8">
        <f t="shared" si="2"/>
        <v>3601.373701144495</v>
      </c>
      <c r="I360" s="8"/>
    </row>
    <row r="361" spans="2:9" ht="12.75">
      <c r="B361" s="6">
        <f t="shared" si="3"/>
        <v>351</v>
      </c>
      <c r="C361" s="7">
        <f t="shared" si="4"/>
        <v>2028</v>
      </c>
      <c r="D361" s="7">
        <f t="shared" si="5"/>
        <v>10</v>
      </c>
      <c r="E361" s="8">
        <f t="shared" si="6"/>
        <v>3601.373701144495</v>
      </c>
      <c r="F361" s="8">
        <f t="shared" si="0"/>
        <v>15.005723754768729</v>
      </c>
      <c r="G361" s="8">
        <f t="shared" si="1"/>
        <v>353.4362679368959</v>
      </c>
      <c r="H361" s="8">
        <f t="shared" si="2"/>
        <v>3247.937433207599</v>
      </c>
      <c r="I361" s="8"/>
    </row>
    <row r="362" spans="2:9" ht="12.75">
      <c r="B362" s="6">
        <f t="shared" si="3"/>
        <v>352</v>
      </c>
      <c r="C362" s="7">
        <f t="shared" si="4"/>
        <v>2028</v>
      </c>
      <c r="D362" s="7">
        <f t="shared" si="5"/>
        <v>11</v>
      </c>
      <c r="E362" s="8">
        <f t="shared" si="6"/>
        <v>3247.937433207599</v>
      </c>
      <c r="F362" s="8">
        <f t="shared" si="0"/>
        <v>13.533072638364995</v>
      </c>
      <c r="G362" s="8">
        <f t="shared" si="1"/>
        <v>354.9089190532996</v>
      </c>
      <c r="H362" s="8">
        <f t="shared" si="2"/>
        <v>2893.0285141542995</v>
      </c>
      <c r="I362" s="8"/>
    </row>
    <row r="363" spans="2:9" ht="12.75">
      <c r="B363" s="6">
        <f t="shared" si="3"/>
        <v>353</v>
      </c>
      <c r="C363" s="7">
        <f t="shared" si="4"/>
        <v>2028</v>
      </c>
      <c r="D363" s="7">
        <f t="shared" si="5"/>
        <v>12</v>
      </c>
      <c r="E363" s="8">
        <f t="shared" si="6"/>
        <v>2893.0285141542995</v>
      </c>
      <c r="F363" s="8">
        <f t="shared" si="0"/>
        <v>12.054285475642914</v>
      </c>
      <c r="G363" s="8">
        <f t="shared" si="1"/>
        <v>356.3877062160217</v>
      </c>
      <c r="H363" s="8">
        <f t="shared" si="2"/>
        <v>2536.6408079382777</v>
      </c>
      <c r="I363" s="8"/>
    </row>
    <row r="364" spans="2:9" ht="12.75">
      <c r="B364" s="6">
        <f t="shared" si="3"/>
        <v>354</v>
      </c>
      <c r="C364" s="7">
        <f t="shared" si="4"/>
        <v>2029</v>
      </c>
      <c r="D364" s="7">
        <f t="shared" si="5"/>
        <v>1</v>
      </c>
      <c r="E364" s="8">
        <f t="shared" si="6"/>
        <v>2536.6408079382777</v>
      </c>
      <c r="F364" s="8">
        <f t="shared" si="0"/>
        <v>10.569336699742824</v>
      </c>
      <c r="G364" s="8">
        <f t="shared" si="1"/>
        <v>357.87265499192176</v>
      </c>
      <c r="H364" s="8">
        <f t="shared" si="2"/>
        <v>2178.768152946356</v>
      </c>
      <c r="I364" s="8"/>
    </row>
    <row r="365" spans="2:9" ht="12.75">
      <c r="B365" s="6">
        <f t="shared" si="3"/>
        <v>355</v>
      </c>
      <c r="C365" s="7">
        <f t="shared" si="4"/>
        <v>2029</v>
      </c>
      <c r="D365" s="7">
        <f t="shared" si="5"/>
        <v>2</v>
      </c>
      <c r="E365" s="8">
        <f t="shared" si="6"/>
        <v>2178.768152946356</v>
      </c>
      <c r="F365" s="8">
        <f t="shared" si="0"/>
        <v>9.078200637276485</v>
      </c>
      <c r="G365" s="8">
        <f t="shared" si="1"/>
        <v>359.3637910543881</v>
      </c>
      <c r="H365" s="8">
        <f t="shared" si="2"/>
        <v>1819.4043618919682</v>
      </c>
      <c r="I365" s="8"/>
    </row>
    <row r="366" spans="2:9" ht="12.75">
      <c r="B366" s="6">
        <f t="shared" si="3"/>
        <v>356</v>
      </c>
      <c r="C366" s="7">
        <f t="shared" si="4"/>
        <v>2029</v>
      </c>
      <c r="D366" s="7">
        <f t="shared" si="5"/>
        <v>3</v>
      </c>
      <c r="E366" s="8">
        <f t="shared" si="6"/>
        <v>1819.4043618919682</v>
      </c>
      <c r="F366" s="8">
        <f t="shared" si="0"/>
        <v>7.5808515078832</v>
      </c>
      <c r="G366" s="8">
        <f t="shared" si="1"/>
        <v>360.8611401837814</v>
      </c>
      <c r="H366" s="8">
        <f t="shared" si="2"/>
        <v>1458.5432217081868</v>
      </c>
      <c r="I366" s="8"/>
    </row>
    <row r="367" spans="2:9" ht="12.75">
      <c r="B367" s="6">
        <f t="shared" si="3"/>
        <v>357</v>
      </c>
      <c r="C367" s="7">
        <f t="shared" si="4"/>
        <v>2029</v>
      </c>
      <c r="D367" s="7">
        <f t="shared" si="5"/>
        <v>4</v>
      </c>
      <c r="E367" s="8">
        <f t="shared" si="6"/>
        <v>1458.5432217081868</v>
      </c>
      <c r="F367" s="8">
        <f t="shared" si="0"/>
        <v>6.077263423784112</v>
      </c>
      <c r="G367" s="8">
        <f t="shared" si="1"/>
        <v>362.3647282678805</v>
      </c>
      <c r="H367" s="8">
        <f t="shared" si="2"/>
        <v>1096.1784934403063</v>
      </c>
      <c r="I367" s="8"/>
    </row>
    <row r="368" spans="2:9" ht="12.75">
      <c r="B368" s="6">
        <f t="shared" si="3"/>
        <v>358</v>
      </c>
      <c r="C368" s="7">
        <f t="shared" si="4"/>
        <v>2029</v>
      </c>
      <c r="D368" s="7">
        <f t="shared" si="5"/>
        <v>5</v>
      </c>
      <c r="E368" s="8">
        <f t="shared" si="6"/>
        <v>1096.1784934403063</v>
      </c>
      <c r="F368" s="8">
        <f t="shared" si="0"/>
        <v>4.56741038933461</v>
      </c>
      <c r="G368" s="8">
        <f t="shared" si="1"/>
        <v>363.87458130233</v>
      </c>
      <c r="H368" s="8">
        <f t="shared" si="2"/>
        <v>732.3039121379763</v>
      </c>
      <c r="I368" s="8"/>
    </row>
    <row r="369" spans="2:9" ht="12.75">
      <c r="B369" s="6">
        <f t="shared" si="3"/>
        <v>359</v>
      </c>
      <c r="C369" s="7">
        <f t="shared" si="4"/>
        <v>2029</v>
      </c>
      <c r="D369" s="7">
        <f t="shared" si="5"/>
        <v>6</v>
      </c>
      <c r="E369" s="8">
        <f t="shared" si="6"/>
        <v>732.3039121379763</v>
      </c>
      <c r="F369" s="8">
        <f t="shared" si="0"/>
        <v>3.0512663005749014</v>
      </c>
      <c r="G369" s="8">
        <f t="shared" si="1"/>
        <v>365.3907253910897</v>
      </c>
      <c r="H369" s="8">
        <f t="shared" si="2"/>
        <v>366.91318674688665</v>
      </c>
      <c r="I369" s="8"/>
    </row>
    <row r="370" spans="2:9" ht="12.75">
      <c r="B370" s="6">
        <f t="shared" si="3"/>
        <v>360</v>
      </c>
      <c r="C370" s="7">
        <f t="shared" si="4"/>
        <v>2029</v>
      </c>
      <c r="D370" s="7">
        <f t="shared" si="5"/>
        <v>7</v>
      </c>
      <c r="E370" s="8">
        <f t="shared" si="6"/>
        <v>366.91318674688665</v>
      </c>
      <c r="F370" s="8">
        <f t="shared" si="0"/>
        <v>1.5288049447786944</v>
      </c>
      <c r="G370" s="8">
        <f t="shared" si="1"/>
        <v>366.9131867468859</v>
      </c>
      <c r="H370" s="8">
        <f t="shared" si="2"/>
        <v>0</v>
      </c>
      <c r="I370" s="8"/>
    </row>
  </sheetData>
  <sheetProtection password="E22F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Little</cp:lastModifiedBy>
  <dcterms:created xsi:type="dcterms:W3CDTF">2006-03-20T15:01:06Z</dcterms:created>
  <dcterms:modified xsi:type="dcterms:W3CDTF">2017-10-23T23:23:15Z</dcterms:modified>
  <cp:category/>
  <cp:version/>
  <cp:contentType/>
  <cp:contentStatus/>
  <cp:revision>2</cp:revision>
</cp:coreProperties>
</file>